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3" documentId="8_{3F0FA36A-9800-4DFE-B96E-14858A24A94E}" xr6:coauthVersionLast="47" xr6:coauthVersionMax="47" xr10:uidLastSave="{92F04B35-8D8F-4D64-ABBB-5F3C3A8593A7}"/>
  <bookViews>
    <workbookView xWindow="-110" yWindow="-110" windowWidth="19420" windowHeight="10300" xr2:uid="{00000000-000D-0000-FFFF-FFFF00000000}"/>
  </bookViews>
  <sheets>
    <sheet name="Alarm Validation" sheetId="1" r:id="rId1"/>
    <sheet name="Information" sheetId="2" r:id="rId2"/>
  </sheets>
  <definedNames>
    <definedName name="_xlnm.Print_Titles" localSheetId="0">'Alarm Validation'!$1:$11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E6" i="1"/>
  <c r="C6" i="1"/>
  <c r="A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6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Formula-driven KPI card. Updates automatically when status values in the checklist change.</t>
        </r>
      </text>
    </comment>
    <comment ref="C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Formula-driven KPI card. Use the Status drop-down in the checklist rows.</t>
        </r>
      </text>
    </comment>
    <comment ref="E6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Formula-driven KPI card. Review the checklist status values.</t>
        </r>
      </text>
    </comment>
    <comment ref="G6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Formula-driven KPI card. Counts pending work from the checklist.</t>
        </r>
      </text>
    </comment>
  </commentList>
</comments>
</file>

<file path=xl/sharedStrings.xml><?xml version="1.0" encoding="utf-8"?>
<sst xmlns="http://schemas.openxmlformats.org/spreadsheetml/2006/main" count="377" uniqueCount="269">
  <si>
    <t>Alarm Setpoint Field Validation Checklist</t>
  </si>
  <si>
    <t>Complete decorated workbook for process instruments • DCS/PLC verification • field testing • operator readiness</t>
  </si>
  <si>
    <t>Primary Standards
ISA 18.2 • IEC 62682</t>
  </si>
  <si>
    <t>Use Case
Commissioning • Maintenance • Audit</t>
  </si>
  <si>
    <t>Total Checklist Items</t>
  </si>
  <si>
    <t>Passed</t>
  </si>
  <si>
    <t>Needs Review</t>
  </si>
  <si>
    <t>Pending</t>
  </si>
  <si>
    <t>Status legend: Not Started = gray • In Progress = yellow • Pass = green • Fail = red • N/A = purple</t>
  </si>
  <si>
    <t>1) Step-by-Step Validation Procedure</t>
  </si>
  <si>
    <t>Step</t>
  </si>
  <si>
    <t>Action</t>
  </si>
  <si>
    <t>What to Verify</t>
  </si>
  <si>
    <t>Why It Matters</t>
  </si>
  <si>
    <t>Gradually change the process variable</t>
  </si>
  <si>
    <t>Increase or decrease PV slowly to observe the exact trigger point.</t>
  </si>
  <si>
    <t>Accurate setpoint verification without overshoot.</t>
  </si>
  <si>
    <t>Verify the alarm trigger point</t>
  </si>
  <si>
    <t>Confirm the alarm activates exactly at the configured value.</t>
  </si>
  <si>
    <t>No scaling or logic mismatch.</t>
  </si>
  <si>
    <t>Check priority and classification</t>
  </si>
  <si>
    <t>Match alarm priority with the rationalization document.</t>
  </si>
  <si>
    <t>Correct safety and operational ranking.</t>
  </si>
  <si>
    <t>Confirm tag, ID, and description</t>
  </si>
  <si>
    <t>Verify tag number, instrument ID, and clear alarm wording.</t>
  </si>
  <si>
    <t>Operator can immediately identify the loop.</t>
  </si>
  <si>
    <t>Validate DCS and HMI annunciation</t>
  </si>
  <si>
    <t>Confirm the alarm is visible in banners and summaries.</t>
  </si>
  <si>
    <t>Alarm is clearly presented to the operator.</t>
  </si>
  <si>
    <t>Check reset and recovery behavior</t>
  </si>
  <si>
    <t>Return PV to normal and confirm the alarm clears correctly.</t>
  </si>
  <si>
    <t>Reset follows intended logic.</t>
  </si>
  <si>
    <t>Verify deadband and hysteresis</t>
  </si>
  <si>
    <t>Check that the alarm does not chatter near the setpoint.</t>
  </si>
  <si>
    <t>Stable behavior near threshold.</t>
  </si>
  <si>
    <t>Test on-delay and off-delay</t>
  </si>
  <si>
    <t>Confirm short transients do not cause nuisance alarms.</t>
  </si>
  <si>
    <t>Delays match configuration and process need.</t>
  </si>
  <si>
    <t>Confirm logging and historian recording</t>
  </si>
  <si>
    <t>Validate alarm is stored in logs and historian.</t>
  </si>
  <si>
    <t>Traceable for audit and troubleshooting.</t>
  </si>
  <si>
    <t>2) Detailed 40-Point Field Validation Checklist</t>
  </si>
  <si>
    <t>Sl No</t>
  </si>
  <si>
    <t>Category</t>
  </si>
  <si>
    <t>Check Point</t>
  </si>
  <si>
    <t>How to Validate</t>
  </si>
  <si>
    <t>Expected Result</t>
  </si>
  <si>
    <t>Status</t>
  </si>
  <si>
    <t>Remarks</t>
  </si>
  <si>
    <t>Identification</t>
  </si>
  <si>
    <t>Tag verification</t>
  </si>
  <si>
    <t>Verify instrument tag with P&amp;ID and loop drawing</t>
  </si>
  <si>
    <t>Exact match to design documents</t>
  </si>
  <si>
    <t>Not Started</t>
  </si>
  <si>
    <t/>
  </si>
  <si>
    <t>Instrument identification</t>
  </si>
  <si>
    <t>Confirm the correct field device is linked to the alarm</t>
  </si>
  <si>
    <t>Correct device linked</t>
  </si>
  <si>
    <t>Configuration</t>
  </si>
  <si>
    <t>Signal integrity</t>
  </si>
  <si>
    <t>Check input signal quality and stability</t>
  </si>
  <si>
    <t>Stable signal</t>
  </si>
  <si>
    <t>Engineering units</t>
  </si>
  <si>
    <t>Verify engineering units and scaling</t>
  </si>
  <si>
    <t>Correct units displayed</t>
  </si>
  <si>
    <t>Alarm setpoint</t>
  </si>
  <si>
    <t>Check configured alarm value against design basis</t>
  </si>
  <si>
    <t>Matches approved setpoint</t>
  </si>
  <si>
    <t>Alarm type</t>
  </si>
  <si>
    <t>Verify HH, H, L, or LL classification</t>
  </si>
  <si>
    <t>Correct classification</t>
  </si>
  <si>
    <t>Alarm priority</t>
  </si>
  <si>
    <t>Validate priority against rationalization</t>
  </si>
  <si>
    <t>Matches rationalization</t>
  </si>
  <si>
    <t>Display</t>
  </si>
  <si>
    <t>Alarm message</t>
  </si>
  <si>
    <t>Check description clarity and wording</t>
  </si>
  <si>
    <t>Clear and actionable</t>
  </si>
  <si>
    <t>Test</t>
  </si>
  <si>
    <t>Alarm trigger point</t>
  </si>
  <si>
    <t>Simulate PV change to observe activation point</t>
  </si>
  <si>
    <t>Triggers at correct value</t>
  </si>
  <si>
    <t>Repeatability</t>
  </si>
  <si>
    <t>Trigger the alarm multiple times under similar conditions</t>
  </si>
  <si>
    <t>Consistent triggering</t>
  </si>
  <si>
    <t>Deadband check</t>
  </si>
  <si>
    <t>Verify hysteresis prevents nuisance switching</t>
  </si>
  <si>
    <t>No chattering</t>
  </si>
  <si>
    <t>On delay</t>
  </si>
  <si>
    <t>Verify activation delay timing</t>
  </si>
  <si>
    <t>Matches configuration</t>
  </si>
  <si>
    <t>Off delay</t>
  </si>
  <si>
    <t>Verify reset delay timing</t>
  </si>
  <si>
    <t>Annunciation</t>
  </si>
  <si>
    <t>Check HMI, banner, and audible indication if required</t>
  </si>
  <si>
    <t>Visible and audible if required</t>
  </si>
  <si>
    <t>Alarm banner</t>
  </si>
  <si>
    <t>Verify alarm listing order and display behavior</t>
  </si>
  <si>
    <t>Correct display</t>
  </si>
  <si>
    <t>Operator</t>
  </si>
  <si>
    <t>Acknowledgment</t>
  </si>
  <si>
    <t>Test acknowledgment and event logging</t>
  </si>
  <si>
    <t>Proper logging</t>
  </si>
  <si>
    <t>Logic</t>
  </si>
  <si>
    <t>Reset behavior</t>
  </si>
  <si>
    <t>Reduce PV and verify reset point</t>
  </si>
  <si>
    <t>Clears correctly</t>
  </si>
  <si>
    <t>Latching logic</t>
  </si>
  <si>
    <t>Verify latch function when alarm is configured as latched</t>
  </si>
  <si>
    <t>Works as designed</t>
  </si>
  <si>
    <t>Alarm shelving</t>
  </si>
  <si>
    <t>Check suppression or shelving logic</t>
  </si>
  <si>
    <t>Functions correctly</t>
  </si>
  <si>
    <t>Safety</t>
  </si>
  <si>
    <t>Interlock logic</t>
  </si>
  <si>
    <t>Verify shutdown or trip action where applicable</t>
  </si>
  <si>
    <t>Interlock activates</t>
  </si>
  <si>
    <t>Cause and effect</t>
  </si>
  <si>
    <t>Cross-check against the matrix</t>
  </si>
  <si>
    <t>Matches matrix</t>
  </si>
  <si>
    <t>Operator response</t>
  </si>
  <si>
    <t>Validate defined response action</t>
  </si>
  <si>
    <t>Correct response</t>
  </si>
  <si>
    <t>Records</t>
  </si>
  <si>
    <t>Alarm logging</t>
  </si>
  <si>
    <t>Check event log and alarm history</t>
  </si>
  <si>
    <t>Recorded correctly</t>
  </si>
  <si>
    <t>Historian recording</t>
  </si>
  <si>
    <t>Verify data storage and retrieval</t>
  </si>
  <si>
    <t>Data logged</t>
  </si>
  <si>
    <t>Performance</t>
  </si>
  <si>
    <t>Alarm flooding</t>
  </si>
  <si>
    <t>Simulate multiple alarms in a short time</t>
  </si>
  <si>
    <t>No overload</t>
  </si>
  <si>
    <t>Communication delay</t>
  </si>
  <si>
    <t>Check signal and network delay</t>
  </si>
  <si>
    <t>Acceptable response time</t>
  </si>
  <si>
    <t>Fail-safe condition</t>
  </si>
  <si>
    <t>Simulate failure and observe alarm response</t>
  </si>
  <si>
    <t>Alarm generated</t>
  </si>
  <si>
    <t>Sensor fault</t>
  </si>
  <si>
    <t>Disconnect sensor or force fault condition</t>
  </si>
  <si>
    <t>Fault alarm generated</t>
  </si>
  <si>
    <t>Reliability</t>
  </si>
  <si>
    <t>Redundancy check</t>
  </si>
  <si>
    <t>Verify backup signal or redundant transmitter behavior</t>
  </si>
  <si>
    <t>Proper switchover</t>
  </si>
  <si>
    <t>Power failure</t>
  </si>
  <si>
    <t>Simulate power loss and recovery</t>
  </si>
  <si>
    <t>Proper behavior</t>
  </si>
  <si>
    <t>Alarm inhibition</t>
  </si>
  <si>
    <t>Check override and inhibit logic</t>
  </si>
  <si>
    <t>Works correctly</t>
  </si>
  <si>
    <t>Organization</t>
  </si>
  <si>
    <t>Alarm grouping</t>
  </si>
  <si>
    <t>Verify grouping by area or system</t>
  </si>
  <si>
    <t>Proper grouping</t>
  </si>
  <si>
    <t>Color coding</t>
  </si>
  <si>
    <t>Check color scheme against site standard</t>
  </si>
  <si>
    <t>Matches priority</t>
  </si>
  <si>
    <t>Alarm sound</t>
  </si>
  <si>
    <t>Verify audio alert and tone</t>
  </si>
  <si>
    <t>Correct tone</t>
  </si>
  <si>
    <t>Escalation logic</t>
  </si>
  <si>
    <t>Check escalation timing and action</t>
  </si>
  <si>
    <t>KPI compliance</t>
  </si>
  <si>
    <t>Verify alarm rate against limits</t>
  </si>
  <si>
    <t>Within limits</t>
  </si>
  <si>
    <t>Governance</t>
  </si>
  <si>
    <t>Rationalization compliance</t>
  </si>
  <si>
    <t>Cross-check alarm list against approved records</t>
  </si>
  <si>
    <t>Only valid alarms</t>
  </si>
  <si>
    <t>Documentation</t>
  </si>
  <si>
    <t>Verify test records and forms are updated</t>
  </si>
  <si>
    <t>Updated properly</t>
  </si>
  <si>
    <t>MOC compliance</t>
  </si>
  <si>
    <t>Confirm change control approval</t>
  </si>
  <si>
    <t>Proper approval</t>
  </si>
  <si>
    <t>Approval</t>
  </si>
  <si>
    <t>Final approval</t>
  </si>
  <si>
    <t>Engineer sign-off after testing</t>
  </si>
  <si>
    <t>Approved</t>
  </si>
  <si>
    <t>Use the Status column during commissioning or maintenance. The summary cards at the top update automatically when values change.</t>
  </si>
  <si>
    <t>3) Critical Checks That Matter Most</t>
  </si>
  <si>
    <t>Critical Check</t>
  </si>
  <si>
    <t>Validation Focus</t>
  </si>
  <si>
    <t>Tag and instrument verification</t>
  </si>
  <si>
    <t>Cross-check tag number, P&amp;ID, loop drawing, datasheet, and DCS database.</t>
  </si>
  <si>
    <t>Prevents wrong-loop testing and false confidence.</t>
  </si>
  <si>
    <t>Setpoint accuracy and design basis</t>
  </si>
  <si>
    <t>Confirm the alarm value matches the alarm rationalization report and operating philosophy.</t>
  </si>
  <si>
    <t>Avoids false alarms and missed alarms.</t>
  </si>
  <si>
    <t>Priority validation</t>
  </si>
  <si>
    <t>Ensure the priority reflects the risk level and operator response time.</t>
  </si>
  <si>
    <t>Keeps alarms meaningful and actionable.</t>
  </si>
  <si>
    <t>Deadband and hysteresis</t>
  </si>
  <si>
    <t>Confirm the alarm does not chatter around the setpoint.</t>
  </si>
  <si>
    <t>Reduces nuisance alarms and fatigue.</t>
  </si>
  <si>
    <t>Delay verification</t>
  </si>
  <si>
    <t>Check on-delay and off-delay settings for stable but timely behavior.</t>
  </si>
  <si>
    <t>Blocks short transients without slowing real protection.</t>
  </si>
  <si>
    <t>Annunciation and HMI visibility</t>
  </si>
  <si>
    <t>Verify banner, color coding, labeling, and audible alerts if required.</t>
  </si>
  <si>
    <t>Improves operator recognition and response.</t>
  </si>
  <si>
    <t>Interlock and shutdown logic</t>
  </si>
  <si>
    <t>Test trip actions and protective responses, not just visual alarms.</t>
  </si>
  <si>
    <t>Confirms actual safety action where required.</t>
  </si>
  <si>
    <t>Logging and audit trail</t>
  </si>
  <si>
    <t>Check history, historian, and event records for traceability.</t>
  </si>
  <si>
    <t>Supports troubleshooting, audits, and compliance.</t>
  </si>
  <si>
    <t>Operator response definition</t>
  </si>
  <si>
    <t>Verify the alarm points to a clear, documented operator action.</t>
  </si>
  <si>
    <t>Makes the alarm actionable.</t>
  </si>
  <si>
    <t>Fail-safe and fault testing</t>
  </si>
  <si>
    <t>Simulate signal loss, open circuit, short circuit, comms failure, and power loss.</t>
  </si>
  <si>
    <t>Validates abnormal-condition behavior.</t>
  </si>
  <si>
    <t>4) Practical Example: LT-101 High Alarm Validation</t>
  </si>
  <si>
    <t>Field</t>
  </si>
  <si>
    <t>Value</t>
  </si>
  <si>
    <t>Validation Point</t>
  </si>
  <si>
    <t>Example outcome:
• High alarm at 80 %
• High-high alarm at 90 %
• Correct DCS/HMI annunciation
• Proper reset after PV returns to normal</t>
  </si>
  <si>
    <t>Instrument</t>
  </si>
  <si>
    <t>LT-101</t>
  </si>
  <si>
    <t>Level transmitter used in the example</t>
  </si>
  <si>
    <t>Range</t>
  </si>
  <si>
    <t>0 to 100 %</t>
  </si>
  <si>
    <t>Full span used for the field test</t>
  </si>
  <si>
    <t>High alarm</t>
  </si>
  <si>
    <t>80 %</t>
  </si>
  <si>
    <t>Alarm should activate at 80 %</t>
  </si>
  <si>
    <t>High-high alarm</t>
  </si>
  <si>
    <t>90 %</t>
  </si>
  <si>
    <t>Protective action should activate at 90 %</t>
  </si>
  <si>
    <t>Test method</t>
  </si>
  <si>
    <t>Gradual level increase</t>
  </si>
  <si>
    <t>Move slowly to observe the exact trigger point</t>
  </si>
  <si>
    <t>Validation result</t>
  </si>
  <si>
    <t>Alarm appears in DCS/HMI and resets correctly</t>
  </si>
  <si>
    <t>Confirms both annunciation and recovery behavior</t>
  </si>
  <si>
    <t>5) Common Mistakes and Best Practices</t>
  </si>
  <si>
    <t>Common Mistakes</t>
  </si>
  <si>
    <t>Best Practices</t>
  </si>
  <si>
    <t>Incorrect alarm setpoint due to scaling or engineering-unit mismatch.</t>
  </si>
  <si>
    <t>Validate alarms under real field conditions whenever possible.</t>
  </si>
  <si>
    <t>Priority mismatch that makes a critical alarm look routine.</t>
  </si>
  <si>
    <t>Use trending tools to confirm the actual trigger point.</t>
  </si>
  <si>
    <t>Wrong tag or wrong instrument linkage in the control system.</t>
  </si>
  <si>
    <t>Apply management of change for every modification.</t>
  </si>
  <si>
    <t>Testing only in simulation and skipping actual field verification.</t>
  </si>
  <si>
    <t>Keep validation records with date, engineer name, and remarks.</t>
  </si>
  <si>
    <t>Missing deadband, causing chatter near the threshold.</t>
  </si>
  <si>
    <t>Remove duplicate and non-actionable alarms.</t>
  </si>
  <si>
    <t>Poor alarm message design that does not tell the operator what to do.</t>
  </si>
  <si>
    <t>Train operators on the required response for each alarm.</t>
  </si>
  <si>
    <t>6) FAQ and Standards Snapshot</t>
  </si>
  <si>
    <t>Question</t>
  </si>
  <si>
    <t>Answer</t>
  </si>
  <si>
    <t>What is alarm setpoint validation?</t>
  </si>
  <si>
    <t>It is the process of verifying that an alarm triggers at the correct process value and behaves properly in real operating conditions.</t>
  </si>
  <si>
    <t>What is alarm rationalization?</t>
  </si>
  <si>
    <t>It is the review process that confirms each alarm is necessary, prioritized correctly, and actionable.</t>
  </si>
  <si>
    <t>What is alarm flooding?</t>
  </si>
  <si>
    <t>Alarm flooding happens when too many alarms occur in a short time and operators cannot respond effectively.</t>
  </si>
  <si>
    <t>What is deadband in alarms?</t>
  </si>
  <si>
    <t>Deadband is a small range around the setpoint that prevents repeated alarm activation and chatter.</t>
  </si>
  <si>
    <t>Which standard governs alarm management?</t>
  </si>
  <si>
    <t>ISA 18.2 and IEC 62682 are the primary standards for alarm management.</t>
  </si>
  <si>
    <t>Pass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</si>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</sst>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sz val="10"/>
      <color rgb="FF000000"/>
      <name val="Calibri"/>
    </font>
    <font>
      <sz val="9"/>
      <color rgb="FF404040"/>
      <name val="Calibri"/>
    </font>
    <font>
      <b/>
      <sz val="12"/>
      <color rgb="FFFFFFFF"/>
      <name val="Calibri"/>
    </font>
    <font>
      <b/>
      <sz val="10"/>
      <color rgb="FFFFFFFF"/>
      <name val="Calibri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color rgb="FF404040"/>
      <name val="Calibri"/>
      <family val="2"/>
    </font>
    <font>
      <b/>
      <sz val="14"/>
      <color rgb="FF404040"/>
      <name val="Calibri"/>
      <family val="2"/>
    </font>
    <font>
      <b/>
      <sz val="14"/>
      <color rgb="FF1F1F1F"/>
      <name val="Calibri"/>
      <family val="2"/>
    </font>
    <font>
      <b/>
      <sz val="14"/>
      <color rgb="FFFFFFFF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color rgb="FF404040"/>
      <name val="Calibri"/>
      <family val="2"/>
    </font>
    <font>
      <sz val="12"/>
      <color theme="1"/>
      <name val="Calibri"/>
      <family val="2"/>
      <scheme val="minor"/>
    </font>
    <font>
      <b/>
      <i/>
      <sz val="14"/>
      <color rgb="FFDDEBF7"/>
      <name val="Calibri"/>
      <family val="2"/>
    </font>
    <font>
      <b/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D9D9"/>
      </patternFill>
    </fill>
    <fill>
      <patternFill patternType="solid">
        <fgColor rgb="FFF4F9FD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CE4D6"/>
      </patternFill>
    </fill>
    <fill>
      <patternFill patternType="solid">
        <fgColor rgb="FFFFF2CC"/>
      </patternFill>
    </fill>
    <fill>
      <patternFill patternType="solid">
        <fgColor rgb="FF5B9BD5"/>
      </patternFill>
    </fill>
    <fill>
      <patternFill patternType="solid">
        <fgColor rgb="FFDDEBF7"/>
      </patternFill>
    </fill>
    <fill>
      <patternFill patternType="solid">
        <fgColor rgb="FFE4DFEC"/>
      </patternFill>
    </fill>
    <fill>
      <patternFill patternType="solid">
        <fgColor rgb="FFF4CCCC"/>
      </patternFill>
    </fill>
    <fill>
      <patternFill patternType="solid">
        <fgColor rgb="FFD9EAD3"/>
      </patternFill>
    </fill>
    <fill>
      <patternFill patternType="solid">
        <fgColor rgb="FFD9E1F2"/>
      </patternFill>
    </fill>
    <fill>
      <patternFill patternType="solid">
        <fgColor rgb="FFD9D2E9"/>
      </patternFill>
    </fill>
    <fill>
      <patternFill patternType="solid">
        <fgColor rgb="FFCFE2F3"/>
      </patternFill>
    </fill>
    <fill>
      <patternFill patternType="solid">
        <fgColor theme="5" tint="-0.499984740745262"/>
        <bgColor indexed="64"/>
      </patternFill>
    </fill>
  </fills>
  <borders count="5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/>
      <right/>
      <top style="medium">
        <color rgb="FF1F4E78"/>
      </top>
      <bottom style="medium">
        <color rgb="FF1F4E78"/>
      </bottom>
      <diagonal/>
    </border>
    <border>
      <left/>
      <right/>
      <top style="medium">
        <color rgb="FF1F4E78"/>
      </top>
      <bottom style="medium">
        <color rgb="FF1F4E78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medium">
        <color rgb="FF1F4E78"/>
      </right>
      <top style="medium">
        <color rgb="FF1F4E78"/>
      </top>
      <bottom/>
      <diagonal/>
    </border>
    <border>
      <left/>
      <right style="medium">
        <color rgb="FF1F4E78"/>
      </right>
      <top/>
      <bottom style="medium">
        <color rgb="FF1F4E78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/>
      <bottom style="medium">
        <color rgb="FF1F4E78"/>
      </bottom>
      <diagonal/>
    </border>
    <border>
      <left/>
      <right/>
      <top/>
      <bottom style="medium">
        <color rgb="FF1F4E78"/>
      </bottom>
      <diagonal/>
    </border>
    <border>
      <left style="thin">
        <color rgb="FFBFBFBF"/>
      </left>
      <right/>
      <top style="medium">
        <color rgb="FF1F4E78"/>
      </top>
      <bottom style="thin">
        <color rgb="FFBFBFBF"/>
      </bottom>
      <diagonal/>
    </border>
    <border>
      <left/>
      <right/>
      <top style="medium">
        <color rgb="FF1F4E78"/>
      </top>
      <bottom style="thin">
        <color rgb="FFBFBFBF"/>
      </bottom>
      <diagonal/>
    </border>
    <border>
      <left/>
      <right style="thin">
        <color rgb="FFBFBFBF"/>
      </right>
      <top style="medium">
        <color rgb="FF1F4E78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 style="medium">
        <color rgb="FF1F4E78"/>
      </left>
      <right style="medium">
        <color indexed="64"/>
      </right>
      <top style="medium">
        <color rgb="FF1F4E78"/>
      </top>
      <bottom style="medium">
        <color rgb="FF1F4E78"/>
      </bottom>
      <diagonal/>
    </border>
    <border>
      <left style="medium">
        <color indexed="64"/>
      </left>
      <right/>
      <top/>
      <bottom style="medium">
        <color rgb="FF1F4E78"/>
      </bottom>
      <diagonal/>
    </border>
    <border>
      <left style="medium">
        <color rgb="FF1F4E78"/>
      </left>
      <right style="medium">
        <color indexed="64"/>
      </right>
      <top/>
      <bottom style="medium">
        <color rgb="FF1F4E78"/>
      </bottom>
      <diagonal/>
    </border>
    <border>
      <left style="medium">
        <color indexed="64"/>
      </left>
      <right/>
      <top style="medium">
        <color rgb="FF1F4E78"/>
      </top>
      <bottom style="medium">
        <color rgb="FF1F4E78"/>
      </bottom>
      <diagonal/>
    </border>
    <border>
      <left/>
      <right style="medium">
        <color indexed="64"/>
      </right>
      <top style="medium">
        <color rgb="FF1F4E78"/>
      </top>
      <bottom style="medium">
        <color rgb="FF1F4E78"/>
      </bottom>
      <diagonal/>
    </border>
    <border>
      <left/>
      <right style="medium">
        <color indexed="64"/>
      </right>
      <top style="medium">
        <color rgb="FF1F4E78"/>
      </top>
      <bottom style="thin">
        <color rgb="FFBFBFBF"/>
      </bottom>
      <diagonal/>
    </border>
    <border>
      <left/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/>
      <right style="medium">
        <color rgb="FF1F4E78"/>
      </right>
      <top/>
      <bottom style="medium">
        <color indexed="64"/>
      </bottom>
      <diagonal/>
    </border>
    <border>
      <left style="medium">
        <color rgb="FF1F4E78"/>
      </left>
      <right/>
      <top/>
      <bottom style="medium">
        <color indexed="64"/>
      </bottom>
      <diagonal/>
    </border>
    <border>
      <left style="medium">
        <color rgb="FF1F4E7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1F4E78"/>
      </right>
      <top/>
      <bottom style="medium">
        <color rgb="FF1F4E78"/>
      </bottom>
      <diagonal/>
    </border>
    <border>
      <left style="medium">
        <color indexed="64"/>
      </left>
      <right style="thin">
        <color rgb="FFBFBFBF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medium">
        <color indexed="64"/>
      </right>
      <top style="thin">
        <color rgb="FFBFBFB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1F4E78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5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2" borderId="3" xfId="0" applyFont="1" applyFill="1" applyBorder="1" applyAlignment="1">
      <alignment horizontal="left" vertical="center"/>
    </xf>
    <xf numFmtId="0" fontId="0" fillId="0" borderId="4" xfId="0" applyBorder="1"/>
    <xf numFmtId="0" fontId="0" fillId="0" borderId="0" xfId="0"/>
    <xf numFmtId="0" fontId="0" fillId="0" borderId="7" xfId="0" applyBorder="1"/>
    <xf numFmtId="0" fontId="2" fillId="7" borderId="1" xfId="0" applyFont="1" applyFill="1" applyBorder="1" applyAlignment="1">
      <alignment vertical="top" wrapText="1"/>
    </xf>
    <xf numFmtId="0" fontId="0" fillId="0" borderId="8" xfId="0" applyBorder="1"/>
    <xf numFmtId="0" fontId="2" fillId="6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5" borderId="1" xfId="0" applyFont="1" applyFill="1" applyBorder="1" applyAlignment="1">
      <alignment vertical="top" wrapText="1"/>
    </xf>
    <xf numFmtId="0" fontId="0" fillId="0" borderId="11" xfId="0" applyBorder="1"/>
    <xf numFmtId="0" fontId="0" fillId="0" borderId="12" xfId="0" applyBorder="1"/>
    <xf numFmtId="0" fontId="1" fillId="2" borderId="22" xfId="0" applyFont="1" applyFill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0" xfId="0" applyBorder="1"/>
    <xf numFmtId="0" fontId="0" fillId="0" borderId="26" xfId="0" applyBorder="1"/>
    <xf numFmtId="0" fontId="10" fillId="5" borderId="29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10" fillId="6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8" borderId="30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8" fillId="3" borderId="25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26" xfId="0" applyFont="1" applyBorder="1"/>
    <xf numFmtId="0" fontId="11" fillId="2" borderId="33" xfId="0" applyFont="1" applyFill="1" applyBorder="1" applyAlignment="1">
      <alignment horizontal="left" vertical="center"/>
    </xf>
    <xf numFmtId="0" fontId="7" fillId="0" borderId="4" xfId="0" applyFont="1" applyBorder="1"/>
    <xf numFmtId="0" fontId="7" fillId="0" borderId="34" xfId="0" applyFont="1" applyBorder="1"/>
    <xf numFmtId="0" fontId="11" fillId="9" borderId="27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9" borderId="19" xfId="0" applyFont="1" applyFill="1" applyBorder="1" applyAlignment="1">
      <alignment horizontal="center" vertical="center" wrapText="1"/>
    </xf>
    <xf numFmtId="0" fontId="11" fillId="9" borderId="35" xfId="0" applyFont="1" applyFill="1" applyBorder="1" applyAlignment="1">
      <alignment horizontal="center" vertical="center" wrapText="1"/>
    </xf>
    <xf numFmtId="0" fontId="11" fillId="9" borderId="28" xfId="0" applyFont="1" applyFill="1" applyBorder="1" applyAlignment="1">
      <alignment horizontal="center" vertical="center" wrapText="1"/>
    </xf>
    <xf numFmtId="0" fontId="7" fillId="0" borderId="37" xfId="0" applyFont="1" applyBorder="1"/>
    <xf numFmtId="0" fontId="12" fillId="4" borderId="27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left" vertical="top" wrapText="1"/>
    </xf>
    <xf numFmtId="0" fontId="13" fillId="4" borderId="2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36" xfId="0" applyFont="1" applyFill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12" fillId="4" borderId="27" xfId="0" applyFont="1" applyFill="1" applyBorder="1" applyAlignment="1">
      <alignment vertical="top" wrapText="1"/>
    </xf>
    <xf numFmtId="0" fontId="13" fillId="5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vertical="top" wrapText="1"/>
    </xf>
    <xf numFmtId="0" fontId="12" fillId="0" borderId="27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13" fillId="10" borderId="1" xfId="0" applyFont="1" applyFill="1" applyBorder="1" applyAlignment="1">
      <alignment vertical="top" wrapText="1"/>
    </xf>
    <xf numFmtId="0" fontId="13" fillId="7" borderId="1" xfId="0" applyFont="1" applyFill="1" applyBorder="1" applyAlignment="1">
      <alignment vertical="top" wrapText="1"/>
    </xf>
    <xf numFmtId="0" fontId="13" fillId="11" borderId="1" xfId="0" applyFont="1" applyFill="1" applyBorder="1" applyAlignment="1">
      <alignment vertical="top" wrapText="1"/>
    </xf>
    <xf numFmtId="0" fontId="13" fillId="12" borderId="1" xfId="0" applyFont="1" applyFill="1" applyBorder="1" applyAlignment="1">
      <alignment vertical="top" wrapText="1"/>
    </xf>
    <xf numFmtId="0" fontId="13" fillId="13" borderId="1" xfId="0" applyFont="1" applyFill="1" applyBorder="1" applyAlignment="1">
      <alignment vertical="top" wrapText="1"/>
    </xf>
    <xf numFmtId="0" fontId="13" fillId="14" borderId="1" xfId="0" applyFont="1" applyFill="1" applyBorder="1" applyAlignment="1">
      <alignment vertical="top" wrapText="1"/>
    </xf>
    <xf numFmtId="0" fontId="13" fillId="15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5" fillId="0" borderId="37" xfId="0" applyFont="1" applyBorder="1"/>
    <xf numFmtId="0" fontId="15" fillId="0" borderId="38" xfId="0" applyFont="1" applyBorder="1"/>
    <xf numFmtId="0" fontId="15" fillId="0" borderId="39" xfId="0" applyFont="1" applyBorder="1"/>
    <xf numFmtId="0" fontId="16" fillId="17" borderId="25" xfId="0" applyFont="1" applyFill="1" applyBorder="1" applyAlignment="1">
      <alignment horizontal="center" vertical="center"/>
    </xf>
    <xf numFmtId="0" fontId="17" fillId="17" borderId="0" xfId="0" applyFont="1" applyFill="1" applyBorder="1"/>
    <xf numFmtId="0" fontId="17" fillId="17" borderId="26" xfId="0" applyFont="1" applyFill="1" applyBorder="1"/>
    <xf numFmtId="0" fontId="7" fillId="0" borderId="41" xfId="0" applyFont="1" applyBorder="1"/>
    <xf numFmtId="0" fontId="7" fillId="0" borderId="42" xfId="0" applyFont="1" applyBorder="1"/>
    <xf numFmtId="0" fontId="7" fillId="0" borderId="43" xfId="0" applyFont="1" applyBorder="1"/>
    <xf numFmtId="0" fontId="9" fillId="5" borderId="44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/>
    </xf>
    <xf numFmtId="0" fontId="6" fillId="4" borderId="45" xfId="0" applyFont="1" applyFill="1" applyBorder="1" applyAlignment="1">
      <alignment horizontal="center" vertical="center" wrapText="1"/>
    </xf>
    <xf numFmtId="0" fontId="7" fillId="0" borderId="47" xfId="0" applyFont="1" applyBorder="1"/>
    <xf numFmtId="0" fontId="8" fillId="4" borderId="47" xfId="0" applyFont="1" applyFill="1" applyBorder="1" applyAlignment="1">
      <alignment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12" fillId="0" borderId="48" xfId="0" applyFont="1" applyBorder="1" applyAlignment="1">
      <alignment vertical="top" wrapText="1"/>
    </xf>
    <xf numFmtId="0" fontId="13" fillId="16" borderId="49" xfId="0" applyFont="1" applyFill="1" applyBorder="1" applyAlignment="1">
      <alignment vertical="top" wrapText="1"/>
    </xf>
    <xf numFmtId="0" fontId="13" fillId="0" borderId="49" xfId="0" applyFont="1" applyBorder="1" applyAlignment="1">
      <alignment vertical="top" wrapText="1"/>
    </xf>
    <xf numFmtId="0" fontId="13" fillId="3" borderId="49" xfId="0" applyFont="1" applyFill="1" applyBorder="1" applyAlignment="1">
      <alignment horizontal="center" vertical="center"/>
    </xf>
    <xf numFmtId="0" fontId="13" fillId="0" borderId="50" xfId="0" applyFont="1" applyBorder="1" applyAlignment="1">
      <alignment vertical="top" wrapText="1"/>
    </xf>
    <xf numFmtId="0" fontId="14" fillId="4" borderId="40" xfId="0" applyFont="1" applyFill="1" applyBorder="1" applyAlignment="1">
      <alignment horizontal="center" vertical="center" wrapText="1"/>
    </xf>
    <xf numFmtId="0" fontId="15" fillId="0" borderId="23" xfId="0" applyFont="1" applyBorder="1"/>
    <xf numFmtId="0" fontId="15" fillId="0" borderId="24" xfId="0" applyFont="1" applyBorder="1"/>
    <xf numFmtId="0" fontId="7" fillId="0" borderId="51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11" fillId="2" borderId="31" xfId="0" applyFont="1" applyFill="1" applyBorder="1" applyAlignment="1">
      <alignment horizontal="left" vertical="center"/>
    </xf>
    <xf numFmtId="0" fontId="7" fillId="0" borderId="17" xfId="0" applyFont="1" applyBorder="1"/>
    <xf numFmtId="0" fontId="7" fillId="0" borderId="52" xfId="0" applyFont="1" applyBorder="1"/>
  </cellXfs>
  <cellStyles count="1">
    <cellStyle name="Normal" xfId="0" builtinId="0"/>
  </cellStyles>
  <dxfs count="5">
    <dxf>
      <fill>
        <patternFill>
          <bgColor rgb="FFE4DFEC"/>
        </patternFill>
      </fill>
    </dxf>
    <dxf>
      <fill>
        <patternFill>
          <bgColor rgb="FFD9D9D9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automationforum.c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2159000</xdr:colOff>
      <xdr:row>18</xdr:row>
      <xdr:rowOff>146050</xdr:rowOff>
    </xdr:to>
    <xdr:sp macro="" textlink="">
      <xdr:nvSpPr>
        <xdr:cNvPr id="1029" name="Text Box 5" hidden="1">
          <a:extLst>
            <a:ext uri="{FF2B5EF4-FFF2-40B4-BE49-F238E27FC236}">
              <a16:creationId xmlns:a16="http://schemas.microsoft.com/office/drawing/2014/main" id="{C9B5AEFE-FDB0-DD6D-8FB9-AFDF872622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2002117</xdr:colOff>
      <xdr:row>0</xdr:row>
      <xdr:rowOff>28089</xdr:rowOff>
    </xdr:from>
    <xdr:to>
      <xdr:col>6</xdr:col>
      <xdr:colOff>1779068</xdr:colOff>
      <xdr:row>2</xdr:row>
      <xdr:rowOff>10547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BCA049-9A1B-4F4F-2A57-06F57C5E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9058" y="28089"/>
          <a:ext cx="3131245" cy="49045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="85" zoomScaleNormal="85" workbookViewId="0">
      <selection sqref="A1:G2"/>
    </sheetView>
  </sheetViews>
  <sheetFormatPr defaultRowHeight="14.5" x14ac:dyDescent="0.35"/>
  <cols>
    <col min="1" max="1" width="12" customWidth="1"/>
    <col min="2" max="2" width="20" customWidth="1"/>
    <col min="3" max="3" width="28" customWidth="1"/>
    <col min="4" max="4" width="42" customWidth="1"/>
    <col min="5" max="5" width="34" customWidth="1"/>
    <col min="6" max="6" width="14" customWidth="1"/>
    <col min="7" max="7" width="26" customWidth="1"/>
  </cols>
  <sheetData>
    <row r="1" spans="1:7" ht="20" customHeight="1" x14ac:dyDescent="0.35">
      <c r="A1" s="23" t="s">
        <v>0</v>
      </c>
      <c r="B1" s="24"/>
      <c r="C1" s="24"/>
      <c r="D1" s="24"/>
      <c r="E1" s="24"/>
      <c r="F1" s="24"/>
      <c r="G1" s="25"/>
    </row>
    <row r="2" spans="1:7" ht="20" customHeight="1" x14ac:dyDescent="0.35">
      <c r="A2" s="26"/>
      <c r="B2" s="27"/>
      <c r="C2" s="27"/>
      <c r="D2" s="27"/>
      <c r="E2" s="27"/>
      <c r="F2" s="27"/>
      <c r="G2" s="28"/>
    </row>
    <row r="3" spans="1:7" ht="20" customHeight="1" thickBot="1" x14ac:dyDescent="0.5">
      <c r="A3" s="82" t="s">
        <v>1</v>
      </c>
      <c r="B3" s="83"/>
      <c r="C3" s="83"/>
      <c r="D3" s="83"/>
      <c r="E3" s="83"/>
      <c r="F3" s="83"/>
      <c r="G3" s="84"/>
    </row>
    <row r="4" spans="1:7" ht="39.5" customHeight="1" thickBot="1" x14ac:dyDescent="0.5">
      <c r="A4" s="92" t="s">
        <v>0</v>
      </c>
      <c r="B4" s="93"/>
      <c r="C4" s="94" t="s">
        <v>2</v>
      </c>
      <c r="D4" s="95"/>
      <c r="E4" s="97" t="s">
        <v>3</v>
      </c>
      <c r="F4" s="95"/>
      <c r="G4" s="96" t="s">
        <v>268</v>
      </c>
    </row>
    <row r="5" spans="1:7" ht="20" customHeight="1" thickBot="1" x14ac:dyDescent="0.5">
      <c r="A5" s="88" t="s">
        <v>4</v>
      </c>
      <c r="B5" s="34"/>
      <c r="C5" s="89" t="s">
        <v>5</v>
      </c>
      <c r="D5" s="34"/>
      <c r="E5" s="90" t="s">
        <v>6</v>
      </c>
      <c r="F5" s="34"/>
      <c r="G5" s="91" t="s">
        <v>7</v>
      </c>
    </row>
    <row r="6" spans="1:7" ht="20" customHeight="1" thickBot="1" x14ac:dyDescent="0.4">
      <c r="A6" s="29">
        <f>COUNTA(A24:A63)</f>
        <v>40</v>
      </c>
      <c r="B6" s="30"/>
      <c r="C6" s="31">
        <f>COUNTIF(F24:F63,"Pass")</f>
        <v>2</v>
      </c>
      <c r="D6" s="30"/>
      <c r="E6" s="32">
        <f>COUNTIF(F24:F63,"Fail")+COUNTIF(F24:F63,"Review")</f>
        <v>0</v>
      </c>
      <c r="F6" s="30"/>
      <c r="G6" s="33">
        <f>COUNTIF(F24:F63,"Not Started")+COUNTIF(F24:F63,"In Progress")</f>
        <v>38</v>
      </c>
    </row>
    <row r="7" spans="1:7" ht="20" customHeight="1" thickBot="1" x14ac:dyDescent="0.4">
      <c r="A7" s="48"/>
      <c r="B7" s="85"/>
      <c r="C7" s="86"/>
      <c r="D7" s="85"/>
      <c r="E7" s="86"/>
      <c r="F7" s="85"/>
      <c r="G7" s="87"/>
    </row>
    <row r="8" spans="1:7" ht="19" thickBot="1" x14ac:dyDescent="0.5">
      <c r="A8" s="106"/>
      <c r="B8" s="107"/>
      <c r="C8" s="107"/>
      <c r="D8" s="107"/>
      <c r="E8" s="107"/>
      <c r="F8" s="107"/>
      <c r="G8" s="108"/>
    </row>
    <row r="9" spans="1:7" ht="20" customHeight="1" thickBot="1" x14ac:dyDescent="0.5">
      <c r="A9" s="35" t="s">
        <v>8</v>
      </c>
      <c r="B9" s="36"/>
      <c r="C9" s="36"/>
      <c r="D9" s="36"/>
      <c r="E9" s="36"/>
      <c r="F9" s="36"/>
      <c r="G9" s="37"/>
    </row>
    <row r="10" spans="1:7" ht="19" thickBot="1" x14ac:dyDescent="0.5">
      <c r="A10" s="106"/>
      <c r="B10" s="107"/>
      <c r="C10" s="107"/>
      <c r="D10" s="107"/>
      <c r="E10" s="107"/>
      <c r="F10" s="107"/>
      <c r="G10" s="108"/>
    </row>
    <row r="11" spans="1:7" ht="20" customHeight="1" thickBot="1" x14ac:dyDescent="0.5">
      <c r="A11" s="109" t="s">
        <v>9</v>
      </c>
      <c r="B11" s="110"/>
      <c r="C11" s="110"/>
      <c r="D11" s="110"/>
      <c r="E11" s="110"/>
      <c r="F11" s="110"/>
      <c r="G11" s="111"/>
    </row>
    <row r="12" spans="1:7" ht="18.5" x14ac:dyDescent="0.35">
      <c r="A12" s="41" t="s">
        <v>10</v>
      </c>
      <c r="B12" s="42" t="s">
        <v>11</v>
      </c>
      <c r="C12" s="43" t="s">
        <v>12</v>
      </c>
      <c r="D12" s="44"/>
      <c r="E12" s="43" t="s">
        <v>13</v>
      </c>
      <c r="F12" s="45"/>
      <c r="G12" s="46"/>
    </row>
    <row r="13" spans="1:7" ht="36" customHeight="1" x14ac:dyDescent="0.35">
      <c r="A13" s="49">
        <v>1</v>
      </c>
      <c r="B13" s="50" t="s">
        <v>14</v>
      </c>
      <c r="C13" s="51" t="s">
        <v>15</v>
      </c>
      <c r="D13" s="52"/>
      <c r="E13" s="51" t="s">
        <v>16</v>
      </c>
      <c r="F13" s="53"/>
      <c r="G13" s="54"/>
    </row>
    <row r="14" spans="1:7" ht="36" customHeight="1" x14ac:dyDescent="0.35">
      <c r="A14" s="55">
        <v>2</v>
      </c>
      <c r="B14" s="56" t="s">
        <v>17</v>
      </c>
      <c r="C14" s="57" t="s">
        <v>18</v>
      </c>
      <c r="D14" s="58"/>
      <c r="E14" s="57" t="s">
        <v>19</v>
      </c>
      <c r="F14" s="59"/>
      <c r="G14" s="60"/>
    </row>
    <row r="15" spans="1:7" ht="36" customHeight="1" x14ac:dyDescent="0.35">
      <c r="A15" s="49">
        <v>3</v>
      </c>
      <c r="B15" s="50" t="s">
        <v>20</v>
      </c>
      <c r="C15" s="51" t="s">
        <v>21</v>
      </c>
      <c r="D15" s="52"/>
      <c r="E15" s="51" t="s">
        <v>22</v>
      </c>
      <c r="F15" s="53"/>
      <c r="G15" s="54"/>
    </row>
    <row r="16" spans="1:7" ht="36" customHeight="1" x14ac:dyDescent="0.35">
      <c r="A16" s="55">
        <v>4</v>
      </c>
      <c r="B16" s="56" t="s">
        <v>23</v>
      </c>
      <c r="C16" s="57" t="s">
        <v>24</v>
      </c>
      <c r="D16" s="58"/>
      <c r="E16" s="57" t="s">
        <v>25</v>
      </c>
      <c r="F16" s="59"/>
      <c r="G16" s="60"/>
    </row>
    <row r="17" spans="1:7" ht="36" customHeight="1" x14ac:dyDescent="0.35">
      <c r="A17" s="49">
        <v>5</v>
      </c>
      <c r="B17" s="50" t="s">
        <v>26</v>
      </c>
      <c r="C17" s="51" t="s">
        <v>27</v>
      </c>
      <c r="D17" s="52"/>
      <c r="E17" s="51" t="s">
        <v>28</v>
      </c>
      <c r="F17" s="53"/>
      <c r="G17" s="54"/>
    </row>
    <row r="18" spans="1:7" ht="36" customHeight="1" x14ac:dyDescent="0.35">
      <c r="A18" s="55">
        <v>6</v>
      </c>
      <c r="B18" s="56" t="s">
        <v>29</v>
      </c>
      <c r="C18" s="57" t="s">
        <v>30</v>
      </c>
      <c r="D18" s="58"/>
      <c r="E18" s="57" t="s">
        <v>31</v>
      </c>
      <c r="F18" s="59"/>
      <c r="G18" s="60"/>
    </row>
    <row r="19" spans="1:7" ht="36" customHeight="1" x14ac:dyDescent="0.35">
      <c r="A19" s="49">
        <v>7</v>
      </c>
      <c r="B19" s="50" t="s">
        <v>32</v>
      </c>
      <c r="C19" s="51" t="s">
        <v>33</v>
      </c>
      <c r="D19" s="52"/>
      <c r="E19" s="51" t="s">
        <v>34</v>
      </c>
      <c r="F19" s="53"/>
      <c r="G19" s="54"/>
    </row>
    <row r="20" spans="1:7" ht="36" customHeight="1" x14ac:dyDescent="0.35">
      <c r="A20" s="55">
        <v>8</v>
      </c>
      <c r="B20" s="56" t="s">
        <v>35</v>
      </c>
      <c r="C20" s="57" t="s">
        <v>36</v>
      </c>
      <c r="D20" s="58"/>
      <c r="E20" s="57" t="s">
        <v>37</v>
      </c>
      <c r="F20" s="59"/>
      <c r="G20" s="60"/>
    </row>
    <row r="21" spans="1:7" ht="36" customHeight="1" thickBot="1" x14ac:dyDescent="0.4">
      <c r="A21" s="49">
        <v>9</v>
      </c>
      <c r="B21" s="50" t="s">
        <v>38</v>
      </c>
      <c r="C21" s="51" t="s">
        <v>39</v>
      </c>
      <c r="D21" s="52"/>
      <c r="E21" s="51" t="s">
        <v>40</v>
      </c>
      <c r="F21" s="53"/>
      <c r="G21" s="54"/>
    </row>
    <row r="22" spans="1:7" ht="20" customHeight="1" thickBot="1" x14ac:dyDescent="0.5">
      <c r="A22" s="38" t="s">
        <v>41</v>
      </c>
      <c r="B22" s="39"/>
      <c r="C22" s="39"/>
      <c r="D22" s="39"/>
      <c r="E22" s="39"/>
      <c r="F22" s="39"/>
      <c r="G22" s="40"/>
    </row>
    <row r="23" spans="1:7" ht="18.5" x14ac:dyDescent="0.35">
      <c r="A23" s="41" t="s">
        <v>42</v>
      </c>
      <c r="B23" s="42" t="s">
        <v>43</v>
      </c>
      <c r="C23" s="42" t="s">
        <v>44</v>
      </c>
      <c r="D23" s="42" t="s">
        <v>45</v>
      </c>
      <c r="E23" s="42" t="s">
        <v>46</v>
      </c>
      <c r="F23" s="42" t="s">
        <v>47</v>
      </c>
      <c r="G23" s="47" t="s">
        <v>48</v>
      </c>
    </row>
    <row r="24" spans="1:7" ht="40" customHeight="1" x14ac:dyDescent="0.35">
      <c r="A24" s="61">
        <v>1</v>
      </c>
      <c r="B24" s="62" t="s">
        <v>49</v>
      </c>
      <c r="C24" s="63" t="s">
        <v>50</v>
      </c>
      <c r="D24" s="63" t="s">
        <v>51</v>
      </c>
      <c r="E24" s="63" t="s">
        <v>52</v>
      </c>
      <c r="F24" s="64" t="s">
        <v>267</v>
      </c>
      <c r="G24" s="65" t="s">
        <v>54</v>
      </c>
    </row>
    <row r="25" spans="1:7" ht="40" customHeight="1" x14ac:dyDescent="0.35">
      <c r="A25" s="66">
        <v>2</v>
      </c>
      <c r="B25" s="62" t="s">
        <v>49</v>
      </c>
      <c r="C25" s="67" t="s">
        <v>55</v>
      </c>
      <c r="D25" s="67" t="s">
        <v>56</v>
      </c>
      <c r="E25" s="67" t="s">
        <v>57</v>
      </c>
      <c r="F25" s="64" t="s">
        <v>267</v>
      </c>
      <c r="G25" s="68" t="s">
        <v>54</v>
      </c>
    </row>
    <row r="26" spans="1:7" ht="40" customHeight="1" x14ac:dyDescent="0.35">
      <c r="A26" s="61">
        <v>3</v>
      </c>
      <c r="B26" s="69" t="s">
        <v>58</v>
      </c>
      <c r="C26" s="63" t="s">
        <v>59</v>
      </c>
      <c r="D26" s="63" t="s">
        <v>60</v>
      </c>
      <c r="E26" s="63" t="s">
        <v>61</v>
      </c>
      <c r="F26" s="64" t="s">
        <v>53</v>
      </c>
      <c r="G26" s="65" t="s">
        <v>54</v>
      </c>
    </row>
    <row r="27" spans="1:7" ht="40" customHeight="1" x14ac:dyDescent="0.35">
      <c r="A27" s="66">
        <v>4</v>
      </c>
      <c r="B27" s="69" t="s">
        <v>58</v>
      </c>
      <c r="C27" s="67" t="s">
        <v>62</v>
      </c>
      <c r="D27" s="67" t="s">
        <v>63</v>
      </c>
      <c r="E27" s="67" t="s">
        <v>64</v>
      </c>
      <c r="F27" s="64" t="s">
        <v>53</v>
      </c>
      <c r="G27" s="68" t="s">
        <v>54</v>
      </c>
    </row>
    <row r="28" spans="1:7" ht="40" customHeight="1" x14ac:dyDescent="0.35">
      <c r="A28" s="61">
        <v>5</v>
      </c>
      <c r="B28" s="69" t="s">
        <v>58</v>
      </c>
      <c r="C28" s="63" t="s">
        <v>65</v>
      </c>
      <c r="D28" s="63" t="s">
        <v>66</v>
      </c>
      <c r="E28" s="63" t="s">
        <v>67</v>
      </c>
      <c r="F28" s="64" t="s">
        <v>53</v>
      </c>
      <c r="G28" s="65" t="s">
        <v>54</v>
      </c>
    </row>
    <row r="29" spans="1:7" ht="40" customHeight="1" x14ac:dyDescent="0.35">
      <c r="A29" s="66">
        <v>6</v>
      </c>
      <c r="B29" s="69" t="s">
        <v>58</v>
      </c>
      <c r="C29" s="67" t="s">
        <v>68</v>
      </c>
      <c r="D29" s="67" t="s">
        <v>69</v>
      </c>
      <c r="E29" s="67" t="s">
        <v>70</v>
      </c>
      <c r="F29" s="64" t="s">
        <v>53</v>
      </c>
      <c r="G29" s="68" t="s">
        <v>54</v>
      </c>
    </row>
    <row r="30" spans="1:7" ht="40" customHeight="1" x14ac:dyDescent="0.35">
      <c r="A30" s="61">
        <v>7</v>
      </c>
      <c r="B30" s="69" t="s">
        <v>58</v>
      </c>
      <c r="C30" s="63" t="s">
        <v>71</v>
      </c>
      <c r="D30" s="63" t="s">
        <v>72</v>
      </c>
      <c r="E30" s="63" t="s">
        <v>73</v>
      </c>
      <c r="F30" s="64" t="s">
        <v>53</v>
      </c>
      <c r="G30" s="65" t="s">
        <v>54</v>
      </c>
    </row>
    <row r="31" spans="1:7" ht="40" customHeight="1" x14ac:dyDescent="0.35">
      <c r="A31" s="66">
        <v>8</v>
      </c>
      <c r="B31" s="70" t="s">
        <v>74</v>
      </c>
      <c r="C31" s="67" t="s">
        <v>75</v>
      </c>
      <c r="D31" s="67" t="s">
        <v>76</v>
      </c>
      <c r="E31" s="67" t="s">
        <v>77</v>
      </c>
      <c r="F31" s="64" t="s">
        <v>53</v>
      </c>
      <c r="G31" s="68" t="s">
        <v>54</v>
      </c>
    </row>
    <row r="32" spans="1:7" ht="40" customHeight="1" x14ac:dyDescent="0.35">
      <c r="A32" s="61">
        <v>9</v>
      </c>
      <c r="B32" s="71" t="s">
        <v>78</v>
      </c>
      <c r="C32" s="63" t="s">
        <v>79</v>
      </c>
      <c r="D32" s="63" t="s">
        <v>80</v>
      </c>
      <c r="E32" s="63" t="s">
        <v>81</v>
      </c>
      <c r="F32" s="64" t="s">
        <v>53</v>
      </c>
      <c r="G32" s="65" t="s">
        <v>54</v>
      </c>
    </row>
    <row r="33" spans="1:7" ht="40" customHeight="1" x14ac:dyDescent="0.35">
      <c r="A33" s="66">
        <v>10</v>
      </c>
      <c r="B33" s="71" t="s">
        <v>78</v>
      </c>
      <c r="C33" s="67" t="s">
        <v>82</v>
      </c>
      <c r="D33" s="67" t="s">
        <v>83</v>
      </c>
      <c r="E33" s="67" t="s">
        <v>84</v>
      </c>
      <c r="F33" s="64" t="s">
        <v>53</v>
      </c>
      <c r="G33" s="68" t="s">
        <v>54</v>
      </c>
    </row>
    <row r="34" spans="1:7" ht="40" customHeight="1" x14ac:dyDescent="0.35">
      <c r="A34" s="61">
        <v>11</v>
      </c>
      <c r="B34" s="69" t="s">
        <v>58</v>
      </c>
      <c r="C34" s="63" t="s">
        <v>85</v>
      </c>
      <c r="D34" s="63" t="s">
        <v>86</v>
      </c>
      <c r="E34" s="63" t="s">
        <v>87</v>
      </c>
      <c r="F34" s="64" t="s">
        <v>53</v>
      </c>
      <c r="G34" s="65" t="s">
        <v>54</v>
      </c>
    </row>
    <row r="35" spans="1:7" ht="40" customHeight="1" x14ac:dyDescent="0.35">
      <c r="A35" s="66">
        <v>12</v>
      </c>
      <c r="B35" s="69" t="s">
        <v>58</v>
      </c>
      <c r="C35" s="67" t="s">
        <v>88</v>
      </c>
      <c r="D35" s="67" t="s">
        <v>89</v>
      </c>
      <c r="E35" s="67" t="s">
        <v>90</v>
      </c>
      <c r="F35" s="64" t="s">
        <v>53</v>
      </c>
      <c r="G35" s="68" t="s">
        <v>54</v>
      </c>
    </row>
    <row r="36" spans="1:7" ht="40" customHeight="1" x14ac:dyDescent="0.35">
      <c r="A36" s="61">
        <v>13</v>
      </c>
      <c r="B36" s="69" t="s">
        <v>58</v>
      </c>
      <c r="C36" s="63" t="s">
        <v>91</v>
      </c>
      <c r="D36" s="63" t="s">
        <v>92</v>
      </c>
      <c r="E36" s="63" t="s">
        <v>90</v>
      </c>
      <c r="F36" s="64" t="s">
        <v>53</v>
      </c>
      <c r="G36" s="65" t="s">
        <v>54</v>
      </c>
    </row>
    <row r="37" spans="1:7" ht="40" customHeight="1" x14ac:dyDescent="0.35">
      <c r="A37" s="66">
        <v>14</v>
      </c>
      <c r="B37" s="70" t="s">
        <v>74</v>
      </c>
      <c r="C37" s="67" t="s">
        <v>93</v>
      </c>
      <c r="D37" s="67" t="s">
        <v>94</v>
      </c>
      <c r="E37" s="67" t="s">
        <v>95</v>
      </c>
      <c r="F37" s="64" t="s">
        <v>53</v>
      </c>
      <c r="G37" s="68" t="s">
        <v>54</v>
      </c>
    </row>
    <row r="38" spans="1:7" ht="40" customHeight="1" x14ac:dyDescent="0.35">
      <c r="A38" s="61">
        <v>15</v>
      </c>
      <c r="B38" s="70" t="s">
        <v>74</v>
      </c>
      <c r="C38" s="63" t="s">
        <v>96</v>
      </c>
      <c r="D38" s="63" t="s">
        <v>97</v>
      </c>
      <c r="E38" s="63" t="s">
        <v>98</v>
      </c>
      <c r="F38" s="64" t="s">
        <v>53</v>
      </c>
      <c r="G38" s="65" t="s">
        <v>54</v>
      </c>
    </row>
    <row r="39" spans="1:7" ht="40" customHeight="1" x14ac:dyDescent="0.35">
      <c r="A39" s="66">
        <v>16</v>
      </c>
      <c r="B39" s="72" t="s">
        <v>99</v>
      </c>
      <c r="C39" s="67" t="s">
        <v>100</v>
      </c>
      <c r="D39" s="67" t="s">
        <v>101</v>
      </c>
      <c r="E39" s="67" t="s">
        <v>102</v>
      </c>
      <c r="F39" s="64" t="s">
        <v>53</v>
      </c>
      <c r="G39" s="68" t="s">
        <v>54</v>
      </c>
    </row>
    <row r="40" spans="1:7" ht="40" customHeight="1" x14ac:dyDescent="0.35">
      <c r="A40" s="61">
        <v>17</v>
      </c>
      <c r="B40" s="73" t="s">
        <v>103</v>
      </c>
      <c r="C40" s="63" t="s">
        <v>104</v>
      </c>
      <c r="D40" s="63" t="s">
        <v>105</v>
      </c>
      <c r="E40" s="63" t="s">
        <v>106</v>
      </c>
      <c r="F40" s="64" t="s">
        <v>53</v>
      </c>
      <c r="G40" s="65" t="s">
        <v>54</v>
      </c>
    </row>
    <row r="41" spans="1:7" ht="40" customHeight="1" x14ac:dyDescent="0.35">
      <c r="A41" s="66">
        <v>18</v>
      </c>
      <c r="B41" s="73" t="s">
        <v>103</v>
      </c>
      <c r="C41" s="67" t="s">
        <v>107</v>
      </c>
      <c r="D41" s="67" t="s">
        <v>108</v>
      </c>
      <c r="E41" s="67" t="s">
        <v>109</v>
      </c>
      <c r="F41" s="64" t="s">
        <v>53</v>
      </c>
      <c r="G41" s="68" t="s">
        <v>54</v>
      </c>
    </row>
    <row r="42" spans="1:7" ht="40" customHeight="1" x14ac:dyDescent="0.35">
      <c r="A42" s="61">
        <v>19</v>
      </c>
      <c r="B42" s="73" t="s">
        <v>103</v>
      </c>
      <c r="C42" s="63" t="s">
        <v>110</v>
      </c>
      <c r="D42" s="63" t="s">
        <v>111</v>
      </c>
      <c r="E42" s="63" t="s">
        <v>112</v>
      </c>
      <c r="F42" s="64" t="s">
        <v>53</v>
      </c>
      <c r="G42" s="65" t="s">
        <v>54</v>
      </c>
    </row>
    <row r="43" spans="1:7" ht="40" customHeight="1" x14ac:dyDescent="0.35">
      <c r="A43" s="66">
        <v>20</v>
      </c>
      <c r="B43" s="74" t="s">
        <v>113</v>
      </c>
      <c r="C43" s="67" t="s">
        <v>114</v>
      </c>
      <c r="D43" s="67" t="s">
        <v>115</v>
      </c>
      <c r="E43" s="67" t="s">
        <v>116</v>
      </c>
      <c r="F43" s="64" t="s">
        <v>53</v>
      </c>
      <c r="G43" s="68" t="s">
        <v>54</v>
      </c>
    </row>
    <row r="44" spans="1:7" ht="40" customHeight="1" x14ac:dyDescent="0.35">
      <c r="A44" s="61">
        <v>21</v>
      </c>
      <c r="B44" s="74" t="s">
        <v>113</v>
      </c>
      <c r="C44" s="63" t="s">
        <v>117</v>
      </c>
      <c r="D44" s="63" t="s">
        <v>118</v>
      </c>
      <c r="E44" s="63" t="s">
        <v>119</v>
      </c>
      <c r="F44" s="64" t="s">
        <v>53</v>
      </c>
      <c r="G44" s="65" t="s">
        <v>54</v>
      </c>
    </row>
    <row r="45" spans="1:7" ht="40" customHeight="1" x14ac:dyDescent="0.35">
      <c r="A45" s="66">
        <v>22</v>
      </c>
      <c r="B45" s="72" t="s">
        <v>99</v>
      </c>
      <c r="C45" s="67" t="s">
        <v>120</v>
      </c>
      <c r="D45" s="67" t="s">
        <v>121</v>
      </c>
      <c r="E45" s="67" t="s">
        <v>122</v>
      </c>
      <c r="F45" s="64" t="s">
        <v>53</v>
      </c>
      <c r="G45" s="68" t="s">
        <v>54</v>
      </c>
    </row>
    <row r="46" spans="1:7" ht="40" customHeight="1" x14ac:dyDescent="0.35">
      <c r="A46" s="61">
        <v>23</v>
      </c>
      <c r="B46" s="75" t="s">
        <v>123</v>
      </c>
      <c r="C46" s="63" t="s">
        <v>124</v>
      </c>
      <c r="D46" s="63" t="s">
        <v>125</v>
      </c>
      <c r="E46" s="63" t="s">
        <v>126</v>
      </c>
      <c r="F46" s="64" t="s">
        <v>53</v>
      </c>
      <c r="G46" s="65" t="s">
        <v>54</v>
      </c>
    </row>
    <row r="47" spans="1:7" ht="40" customHeight="1" x14ac:dyDescent="0.35">
      <c r="A47" s="66">
        <v>24</v>
      </c>
      <c r="B47" s="75" t="s">
        <v>123</v>
      </c>
      <c r="C47" s="67" t="s">
        <v>127</v>
      </c>
      <c r="D47" s="67" t="s">
        <v>128</v>
      </c>
      <c r="E47" s="67" t="s">
        <v>129</v>
      </c>
      <c r="F47" s="64" t="s">
        <v>53</v>
      </c>
      <c r="G47" s="68" t="s">
        <v>54</v>
      </c>
    </row>
    <row r="48" spans="1:7" ht="40" customHeight="1" x14ac:dyDescent="0.35">
      <c r="A48" s="61">
        <v>25</v>
      </c>
      <c r="B48" s="69" t="s">
        <v>130</v>
      </c>
      <c r="C48" s="63" t="s">
        <v>131</v>
      </c>
      <c r="D48" s="63" t="s">
        <v>132</v>
      </c>
      <c r="E48" s="63" t="s">
        <v>133</v>
      </c>
      <c r="F48" s="64" t="s">
        <v>53</v>
      </c>
      <c r="G48" s="65" t="s">
        <v>54</v>
      </c>
    </row>
    <row r="49" spans="1:7" ht="40" customHeight="1" x14ac:dyDescent="0.35">
      <c r="A49" s="66">
        <v>26</v>
      </c>
      <c r="B49" s="69" t="s">
        <v>130</v>
      </c>
      <c r="C49" s="67" t="s">
        <v>134</v>
      </c>
      <c r="D49" s="67" t="s">
        <v>135</v>
      </c>
      <c r="E49" s="67" t="s">
        <v>136</v>
      </c>
      <c r="F49" s="64" t="s">
        <v>53</v>
      </c>
      <c r="G49" s="68" t="s">
        <v>54</v>
      </c>
    </row>
    <row r="50" spans="1:7" ht="40" customHeight="1" x14ac:dyDescent="0.35">
      <c r="A50" s="61">
        <v>27</v>
      </c>
      <c r="B50" s="74" t="s">
        <v>113</v>
      </c>
      <c r="C50" s="63" t="s">
        <v>137</v>
      </c>
      <c r="D50" s="63" t="s">
        <v>138</v>
      </c>
      <c r="E50" s="63" t="s">
        <v>139</v>
      </c>
      <c r="F50" s="64" t="s">
        <v>53</v>
      </c>
      <c r="G50" s="65" t="s">
        <v>54</v>
      </c>
    </row>
    <row r="51" spans="1:7" ht="40" customHeight="1" x14ac:dyDescent="0.35">
      <c r="A51" s="66">
        <v>28</v>
      </c>
      <c r="B51" s="74" t="s">
        <v>113</v>
      </c>
      <c r="C51" s="67" t="s">
        <v>140</v>
      </c>
      <c r="D51" s="67" t="s">
        <v>141</v>
      </c>
      <c r="E51" s="67" t="s">
        <v>142</v>
      </c>
      <c r="F51" s="64" t="s">
        <v>53</v>
      </c>
      <c r="G51" s="68" t="s">
        <v>54</v>
      </c>
    </row>
    <row r="52" spans="1:7" ht="40" customHeight="1" x14ac:dyDescent="0.35">
      <c r="A52" s="61">
        <v>29</v>
      </c>
      <c r="B52" s="76" t="s">
        <v>143</v>
      </c>
      <c r="C52" s="63" t="s">
        <v>144</v>
      </c>
      <c r="D52" s="63" t="s">
        <v>145</v>
      </c>
      <c r="E52" s="63" t="s">
        <v>146</v>
      </c>
      <c r="F52" s="64" t="s">
        <v>53</v>
      </c>
      <c r="G52" s="65" t="s">
        <v>54</v>
      </c>
    </row>
    <row r="53" spans="1:7" ht="40" customHeight="1" x14ac:dyDescent="0.35">
      <c r="A53" s="66">
        <v>30</v>
      </c>
      <c r="B53" s="76" t="s">
        <v>143</v>
      </c>
      <c r="C53" s="67" t="s">
        <v>147</v>
      </c>
      <c r="D53" s="67" t="s">
        <v>148</v>
      </c>
      <c r="E53" s="67" t="s">
        <v>149</v>
      </c>
      <c r="F53" s="64" t="s">
        <v>53</v>
      </c>
      <c r="G53" s="68" t="s">
        <v>54</v>
      </c>
    </row>
    <row r="54" spans="1:7" ht="40" customHeight="1" x14ac:dyDescent="0.35">
      <c r="A54" s="61">
        <v>31</v>
      </c>
      <c r="B54" s="73" t="s">
        <v>103</v>
      </c>
      <c r="C54" s="63" t="s">
        <v>150</v>
      </c>
      <c r="D54" s="63" t="s">
        <v>151</v>
      </c>
      <c r="E54" s="63" t="s">
        <v>152</v>
      </c>
      <c r="F54" s="64" t="s">
        <v>53</v>
      </c>
      <c r="G54" s="65" t="s">
        <v>54</v>
      </c>
    </row>
    <row r="55" spans="1:7" ht="40" customHeight="1" x14ac:dyDescent="0.35">
      <c r="A55" s="66">
        <v>32</v>
      </c>
      <c r="B55" s="77" t="s">
        <v>153</v>
      </c>
      <c r="C55" s="67" t="s">
        <v>154</v>
      </c>
      <c r="D55" s="67" t="s">
        <v>155</v>
      </c>
      <c r="E55" s="67" t="s">
        <v>156</v>
      </c>
      <c r="F55" s="64" t="s">
        <v>53</v>
      </c>
      <c r="G55" s="68" t="s">
        <v>54</v>
      </c>
    </row>
    <row r="56" spans="1:7" ht="40" customHeight="1" x14ac:dyDescent="0.35">
      <c r="A56" s="61">
        <v>33</v>
      </c>
      <c r="B56" s="70" t="s">
        <v>74</v>
      </c>
      <c r="C56" s="63" t="s">
        <v>157</v>
      </c>
      <c r="D56" s="63" t="s">
        <v>158</v>
      </c>
      <c r="E56" s="63" t="s">
        <v>159</v>
      </c>
      <c r="F56" s="64" t="s">
        <v>53</v>
      </c>
      <c r="G56" s="65" t="s">
        <v>54</v>
      </c>
    </row>
    <row r="57" spans="1:7" ht="40" customHeight="1" x14ac:dyDescent="0.35">
      <c r="A57" s="66">
        <v>34</v>
      </c>
      <c r="B57" s="70" t="s">
        <v>74</v>
      </c>
      <c r="C57" s="67" t="s">
        <v>160</v>
      </c>
      <c r="D57" s="67" t="s">
        <v>161</v>
      </c>
      <c r="E57" s="67" t="s">
        <v>162</v>
      </c>
      <c r="F57" s="64" t="s">
        <v>53</v>
      </c>
      <c r="G57" s="68" t="s">
        <v>54</v>
      </c>
    </row>
    <row r="58" spans="1:7" ht="40" customHeight="1" x14ac:dyDescent="0.35">
      <c r="A58" s="61">
        <v>35</v>
      </c>
      <c r="B58" s="73" t="s">
        <v>103</v>
      </c>
      <c r="C58" s="63" t="s">
        <v>163</v>
      </c>
      <c r="D58" s="63" t="s">
        <v>164</v>
      </c>
      <c r="E58" s="63" t="s">
        <v>152</v>
      </c>
      <c r="F58" s="64" t="s">
        <v>53</v>
      </c>
      <c r="G58" s="65" t="s">
        <v>54</v>
      </c>
    </row>
    <row r="59" spans="1:7" ht="40" customHeight="1" x14ac:dyDescent="0.35">
      <c r="A59" s="66">
        <v>36</v>
      </c>
      <c r="B59" s="69" t="s">
        <v>130</v>
      </c>
      <c r="C59" s="67" t="s">
        <v>165</v>
      </c>
      <c r="D59" s="67" t="s">
        <v>166</v>
      </c>
      <c r="E59" s="67" t="s">
        <v>167</v>
      </c>
      <c r="F59" s="64" t="s">
        <v>53</v>
      </c>
      <c r="G59" s="68" t="s">
        <v>54</v>
      </c>
    </row>
    <row r="60" spans="1:7" ht="40" customHeight="1" x14ac:dyDescent="0.35">
      <c r="A60" s="61">
        <v>37</v>
      </c>
      <c r="B60" s="78" t="s">
        <v>168</v>
      </c>
      <c r="C60" s="63" t="s">
        <v>169</v>
      </c>
      <c r="D60" s="63" t="s">
        <v>170</v>
      </c>
      <c r="E60" s="63" t="s">
        <v>171</v>
      </c>
      <c r="F60" s="64" t="s">
        <v>53</v>
      </c>
      <c r="G60" s="65" t="s">
        <v>54</v>
      </c>
    </row>
    <row r="61" spans="1:7" ht="40" customHeight="1" x14ac:dyDescent="0.35">
      <c r="A61" s="66">
        <v>38</v>
      </c>
      <c r="B61" s="78" t="s">
        <v>172</v>
      </c>
      <c r="C61" s="67" t="s">
        <v>172</v>
      </c>
      <c r="D61" s="67" t="s">
        <v>173</v>
      </c>
      <c r="E61" s="67" t="s">
        <v>174</v>
      </c>
      <c r="F61" s="64" t="s">
        <v>53</v>
      </c>
      <c r="G61" s="68" t="s">
        <v>54</v>
      </c>
    </row>
    <row r="62" spans="1:7" ht="40" customHeight="1" x14ac:dyDescent="0.35">
      <c r="A62" s="61">
        <v>39</v>
      </c>
      <c r="B62" s="78" t="s">
        <v>168</v>
      </c>
      <c r="C62" s="63" t="s">
        <v>175</v>
      </c>
      <c r="D62" s="63" t="s">
        <v>176</v>
      </c>
      <c r="E62" s="63" t="s">
        <v>177</v>
      </c>
      <c r="F62" s="64" t="s">
        <v>53</v>
      </c>
      <c r="G62" s="65" t="s">
        <v>54</v>
      </c>
    </row>
    <row r="63" spans="1:7" ht="40" customHeight="1" thickBot="1" x14ac:dyDescent="0.4">
      <c r="A63" s="98">
        <v>40</v>
      </c>
      <c r="B63" s="99" t="s">
        <v>178</v>
      </c>
      <c r="C63" s="100" t="s">
        <v>179</v>
      </c>
      <c r="D63" s="100" t="s">
        <v>180</v>
      </c>
      <c r="E63" s="100" t="s">
        <v>181</v>
      </c>
      <c r="F63" s="101" t="s">
        <v>53</v>
      </c>
      <c r="G63" s="102" t="s">
        <v>54</v>
      </c>
    </row>
    <row r="64" spans="1:7" x14ac:dyDescent="0.35">
      <c r="A64" s="103" t="s">
        <v>182</v>
      </c>
      <c r="B64" s="104"/>
      <c r="C64" s="104"/>
      <c r="D64" s="104"/>
      <c r="E64" s="104"/>
      <c r="F64" s="104"/>
      <c r="G64" s="105"/>
    </row>
    <row r="65" spans="1:7" ht="15" thickBot="1" x14ac:dyDescent="0.4">
      <c r="A65" s="79"/>
      <c r="B65" s="80"/>
      <c r="C65" s="80"/>
      <c r="D65" s="80"/>
      <c r="E65" s="80"/>
      <c r="F65" s="80"/>
      <c r="G65" s="81"/>
    </row>
  </sheetData>
  <sheetProtection algorithmName="SHA-512" hashValue="5vc/yGAGu1DHEW6HlvPdz/2iGnmHXq6z+H3GEP/PcIFZWOkYyYaysIWXXsjcR5slsRUKzYrluXHnSoYMKh7feg==" saltValue="PFWrHIvKPVmEbGB1hkZclQ==" spinCount="100000" sheet="1" objects="1" scenarios="1"/>
  <mergeCells count="39">
    <mergeCell ref="C5:D5"/>
    <mergeCell ref="A64:G65"/>
    <mergeCell ref="G6:G7"/>
    <mergeCell ref="A9:G9"/>
    <mergeCell ref="A22:G22"/>
    <mergeCell ref="C6:D7"/>
    <mergeCell ref="E6:F7"/>
    <mergeCell ref="E12:G12"/>
    <mergeCell ref="A4:B4"/>
    <mergeCell ref="A5:B5"/>
    <mergeCell ref="E13:G13"/>
    <mergeCell ref="E14:G14"/>
    <mergeCell ref="E15:G15"/>
    <mergeCell ref="E16:G16"/>
    <mergeCell ref="E17:G17"/>
    <mergeCell ref="E18:G18"/>
    <mergeCell ref="E19:G19"/>
    <mergeCell ref="E20:G20"/>
    <mergeCell ref="E5:F5"/>
    <mergeCell ref="A6:B7"/>
    <mergeCell ref="G5"/>
    <mergeCell ref="E21:G21"/>
    <mergeCell ref="C12:D12"/>
    <mergeCell ref="C13:D13"/>
    <mergeCell ref="C14:D14"/>
    <mergeCell ref="C15:D15"/>
    <mergeCell ref="C16:D16"/>
    <mergeCell ref="A11:G11"/>
    <mergeCell ref="A1:G2"/>
    <mergeCell ref="C4:D4"/>
    <mergeCell ref="E4:F4"/>
    <mergeCell ref="A3:G3"/>
    <mergeCell ref="C17:D17"/>
    <mergeCell ref="C18:D18"/>
    <mergeCell ref="C19:D19"/>
    <mergeCell ref="C20:D20"/>
    <mergeCell ref="C21:D21"/>
    <mergeCell ref="A8:G8"/>
    <mergeCell ref="A10:G10"/>
  </mergeCells>
  <conditionalFormatting sqref="F24:F63">
    <cfRule type="cellIs" dxfId="4" priority="1" operator="equal">
      <formula>"Pass"</formula>
    </cfRule>
    <cfRule type="cellIs" dxfId="3" priority="2" operator="equal">
      <formula>"Fail"</formula>
    </cfRule>
    <cfRule type="cellIs" dxfId="2" priority="3" operator="equal">
      <formula>"In Progress"</formula>
    </cfRule>
    <cfRule type="cellIs" dxfId="1" priority="4" operator="equal">
      <formula>"Not Started"</formula>
    </cfRule>
    <cfRule type="cellIs" dxfId="0" priority="5" operator="equal">
      <formula>"N/A"</formula>
    </cfRule>
  </conditionalFormatting>
  <dataValidations count="1">
    <dataValidation type="list" promptTitle="Select Status" prompt="Choose a validation status from the drop-down list." sqref="F24:F63" xr:uid="{00000000-0002-0000-0000-000000000000}">
      <formula1>"Not Started,In Progress,Pass,Fail,N/A"</formula1>
    </dataValidation>
  </dataValidations>
  <pageMargins left="0.25" right="0.25" top="0.75" bottom="0.75" header="0.3" footer="0.3"/>
  <pageSetup paperSize="9" scale="56" fitToHeight="0" orientation="portrait" r:id="rId1"/>
  <rowBreaks count="1" manualBreakCount="1">
    <brk id="40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E1BB9-23B1-4F55-B85C-C91B9C4435AF}">
  <dimension ref="A1:G44"/>
  <sheetViews>
    <sheetView topLeftCell="A37" workbookViewId="0">
      <selection activeCell="A41" sqref="A41:G41"/>
    </sheetView>
  </sheetViews>
  <sheetFormatPr defaultRowHeight="14.5" x14ac:dyDescent="0.35"/>
  <cols>
    <col min="1" max="1" width="26.90625" customWidth="1"/>
    <col min="2" max="2" width="45.6328125" customWidth="1"/>
    <col min="3" max="3" width="41.90625" customWidth="1"/>
  </cols>
  <sheetData>
    <row r="1" spans="1:7" ht="15" thickBot="1" x14ac:dyDescent="0.4"/>
    <row r="2" spans="1:7" ht="20" customHeight="1" thickBot="1" x14ac:dyDescent="0.4">
      <c r="A2" s="4" t="s">
        <v>183</v>
      </c>
      <c r="B2" s="5"/>
      <c r="C2" s="5"/>
      <c r="D2" s="5"/>
      <c r="E2" s="5"/>
      <c r="F2" s="5"/>
      <c r="G2" s="5"/>
    </row>
    <row r="3" spans="1:7" ht="26" x14ac:dyDescent="0.35">
      <c r="A3" s="1" t="s">
        <v>184</v>
      </c>
      <c r="B3" s="1" t="s">
        <v>185</v>
      </c>
      <c r="C3" s="1" t="s">
        <v>13</v>
      </c>
    </row>
    <row r="4" spans="1:7" ht="34" customHeight="1" x14ac:dyDescent="0.35">
      <c r="A4" s="3" t="s">
        <v>186</v>
      </c>
      <c r="B4" s="3" t="s">
        <v>187</v>
      </c>
      <c r="C4" s="3" t="s">
        <v>188</v>
      </c>
    </row>
    <row r="5" spans="1:7" ht="34" customHeight="1" x14ac:dyDescent="0.35">
      <c r="A5" s="2" t="s">
        <v>189</v>
      </c>
      <c r="B5" s="2" t="s">
        <v>190</v>
      </c>
      <c r="C5" s="2" t="s">
        <v>191</v>
      </c>
    </row>
    <row r="6" spans="1:7" ht="34" customHeight="1" x14ac:dyDescent="0.35">
      <c r="A6" s="3" t="s">
        <v>192</v>
      </c>
      <c r="B6" s="3" t="s">
        <v>193</v>
      </c>
      <c r="C6" s="3" t="s">
        <v>194</v>
      </c>
    </row>
    <row r="7" spans="1:7" ht="34" customHeight="1" x14ac:dyDescent="0.35">
      <c r="A7" s="2" t="s">
        <v>195</v>
      </c>
      <c r="B7" s="2" t="s">
        <v>196</v>
      </c>
      <c r="C7" s="2" t="s">
        <v>197</v>
      </c>
    </row>
    <row r="8" spans="1:7" ht="34" customHeight="1" x14ac:dyDescent="0.35">
      <c r="A8" s="3" t="s">
        <v>198</v>
      </c>
      <c r="B8" s="3" t="s">
        <v>199</v>
      </c>
      <c r="C8" s="3" t="s">
        <v>200</v>
      </c>
    </row>
    <row r="9" spans="1:7" ht="34" customHeight="1" x14ac:dyDescent="0.35">
      <c r="A9" s="2" t="s">
        <v>201</v>
      </c>
      <c r="B9" s="2" t="s">
        <v>202</v>
      </c>
      <c r="C9" s="2" t="s">
        <v>203</v>
      </c>
    </row>
    <row r="10" spans="1:7" ht="34" customHeight="1" x14ac:dyDescent="0.35">
      <c r="A10" s="3" t="s">
        <v>204</v>
      </c>
      <c r="B10" s="3" t="s">
        <v>205</v>
      </c>
      <c r="C10" s="3" t="s">
        <v>206</v>
      </c>
    </row>
    <row r="11" spans="1:7" ht="34" customHeight="1" x14ac:dyDescent="0.35">
      <c r="A11" s="2" t="s">
        <v>207</v>
      </c>
      <c r="B11" s="2" t="s">
        <v>208</v>
      </c>
      <c r="C11" s="2" t="s">
        <v>209</v>
      </c>
    </row>
    <row r="12" spans="1:7" ht="34" customHeight="1" x14ac:dyDescent="0.35">
      <c r="A12" s="3" t="s">
        <v>210</v>
      </c>
      <c r="B12" s="3" t="s">
        <v>211</v>
      </c>
      <c r="C12" s="3" t="s">
        <v>212</v>
      </c>
    </row>
    <row r="13" spans="1:7" ht="34" customHeight="1" thickBot="1" x14ac:dyDescent="0.4">
      <c r="A13" s="2" t="s">
        <v>213</v>
      </c>
      <c r="B13" s="2" t="s">
        <v>214</v>
      </c>
      <c r="C13" s="2" t="s">
        <v>215</v>
      </c>
    </row>
    <row r="14" spans="1:7" ht="20" customHeight="1" thickBot="1" x14ac:dyDescent="0.4">
      <c r="A14" s="4" t="s">
        <v>216</v>
      </c>
      <c r="B14" s="5"/>
      <c r="C14" s="5"/>
      <c r="D14" s="5"/>
      <c r="E14" s="5"/>
      <c r="F14" s="5"/>
      <c r="G14" s="5"/>
    </row>
    <row r="15" spans="1:7" ht="26" x14ac:dyDescent="0.35">
      <c r="A15" s="1" t="s">
        <v>217</v>
      </c>
      <c r="B15" s="1" t="s">
        <v>218</v>
      </c>
      <c r="C15" s="1" t="s">
        <v>219</v>
      </c>
      <c r="E15" s="20" t="s">
        <v>220</v>
      </c>
      <c r="F15" s="15"/>
      <c r="G15" s="16"/>
    </row>
    <row r="16" spans="1:7" ht="28" customHeight="1" x14ac:dyDescent="0.35">
      <c r="A16" s="3" t="s">
        <v>221</v>
      </c>
      <c r="B16" s="3" t="s">
        <v>222</v>
      </c>
      <c r="C16" s="3" t="s">
        <v>223</v>
      </c>
      <c r="E16" s="21"/>
      <c r="F16" s="6"/>
      <c r="G16" s="22"/>
    </row>
    <row r="17" spans="1:7" ht="28" customHeight="1" x14ac:dyDescent="0.35">
      <c r="A17" s="2" t="s">
        <v>224</v>
      </c>
      <c r="B17" s="2" t="s">
        <v>225</v>
      </c>
      <c r="C17" s="2" t="s">
        <v>226</v>
      </c>
      <c r="E17" s="21"/>
      <c r="F17" s="6"/>
      <c r="G17" s="22"/>
    </row>
    <row r="18" spans="1:7" ht="28" customHeight="1" x14ac:dyDescent="0.35">
      <c r="A18" s="3" t="s">
        <v>227</v>
      </c>
      <c r="B18" s="3" t="s">
        <v>228</v>
      </c>
      <c r="C18" s="3" t="s">
        <v>229</v>
      </c>
      <c r="E18" s="21"/>
      <c r="F18" s="6"/>
      <c r="G18" s="22"/>
    </row>
    <row r="19" spans="1:7" ht="28" customHeight="1" x14ac:dyDescent="0.35">
      <c r="A19" s="2" t="s">
        <v>230</v>
      </c>
      <c r="B19" s="2" t="s">
        <v>231</v>
      </c>
      <c r="C19" s="2" t="s">
        <v>232</v>
      </c>
      <c r="E19" s="21"/>
      <c r="F19" s="6"/>
      <c r="G19" s="22"/>
    </row>
    <row r="20" spans="1:7" ht="28" customHeight="1" x14ac:dyDescent="0.35">
      <c r="A20" s="3" t="s">
        <v>233</v>
      </c>
      <c r="B20" s="3" t="s">
        <v>234</v>
      </c>
      <c r="C20" s="3" t="s">
        <v>235</v>
      </c>
      <c r="E20" s="17"/>
      <c r="F20" s="18"/>
      <c r="G20" s="19"/>
    </row>
    <row r="21" spans="1:7" ht="28" customHeight="1" thickBot="1" x14ac:dyDescent="0.4">
      <c r="A21" s="2" t="s">
        <v>236</v>
      </c>
      <c r="B21" s="2" t="s">
        <v>237</v>
      </c>
      <c r="C21" s="2" t="s">
        <v>238</v>
      </c>
    </row>
    <row r="22" spans="1:7" ht="20" customHeight="1" thickBot="1" x14ac:dyDescent="0.4">
      <c r="A22" s="4" t="s">
        <v>239</v>
      </c>
      <c r="B22" s="5"/>
      <c r="C22" s="5"/>
      <c r="D22" s="5"/>
      <c r="E22" s="5"/>
      <c r="F22" s="5"/>
      <c r="G22" s="5"/>
    </row>
    <row r="23" spans="1:7" ht="15.5" x14ac:dyDescent="0.35">
      <c r="A23" s="13" t="s">
        <v>240</v>
      </c>
      <c r="B23" s="6"/>
      <c r="C23" s="6"/>
      <c r="E23" s="13" t="s">
        <v>241</v>
      </c>
      <c r="F23" s="6"/>
      <c r="G23" s="6"/>
    </row>
    <row r="24" spans="1:7" ht="30" customHeight="1" x14ac:dyDescent="0.35">
      <c r="A24" s="8" t="s">
        <v>242</v>
      </c>
      <c r="B24" s="9"/>
      <c r="C24" s="7"/>
      <c r="E24" s="10" t="s">
        <v>243</v>
      </c>
      <c r="F24" s="9"/>
      <c r="G24" s="7"/>
    </row>
    <row r="25" spans="1:7" ht="30" customHeight="1" x14ac:dyDescent="0.35">
      <c r="A25" s="11" t="s">
        <v>244</v>
      </c>
      <c r="B25" s="9"/>
      <c r="C25" s="7"/>
      <c r="E25" s="11" t="s">
        <v>245</v>
      </c>
      <c r="F25" s="9"/>
      <c r="G25" s="7"/>
    </row>
    <row r="26" spans="1:7" ht="30" customHeight="1" x14ac:dyDescent="0.35">
      <c r="A26" s="8" t="s">
        <v>246</v>
      </c>
      <c r="B26" s="9"/>
      <c r="C26" s="7"/>
      <c r="E26" s="10" t="s">
        <v>247</v>
      </c>
      <c r="F26" s="9"/>
      <c r="G26" s="7"/>
    </row>
    <row r="27" spans="1:7" ht="30" customHeight="1" x14ac:dyDescent="0.35">
      <c r="A27" s="11" t="s">
        <v>248</v>
      </c>
      <c r="B27" s="9"/>
      <c r="C27" s="7"/>
      <c r="E27" s="11" t="s">
        <v>249</v>
      </c>
      <c r="F27" s="9"/>
      <c r="G27" s="7"/>
    </row>
    <row r="28" spans="1:7" ht="30" customHeight="1" x14ac:dyDescent="0.35">
      <c r="A28" s="8" t="s">
        <v>250</v>
      </c>
      <c r="B28" s="9"/>
      <c r="C28" s="7"/>
      <c r="E28" s="10" t="s">
        <v>251</v>
      </c>
      <c r="F28" s="9"/>
      <c r="G28" s="7"/>
    </row>
    <row r="29" spans="1:7" ht="30" customHeight="1" x14ac:dyDescent="0.35">
      <c r="A29" s="11" t="s">
        <v>252</v>
      </c>
      <c r="B29" s="9"/>
      <c r="C29" s="7"/>
      <c r="E29" s="11" t="s">
        <v>253</v>
      </c>
      <c r="F29" s="9"/>
      <c r="G29" s="7"/>
    </row>
    <row r="32" spans="1:7" ht="15" thickBot="1" x14ac:dyDescent="0.4"/>
    <row r="33" spans="1:7" ht="20" customHeight="1" thickBot="1" x14ac:dyDescent="0.4">
      <c r="A33" s="4" t="s">
        <v>254</v>
      </c>
      <c r="B33" s="5"/>
      <c r="C33" s="5"/>
      <c r="D33" s="5"/>
      <c r="E33" s="5"/>
      <c r="F33" s="5"/>
      <c r="G33" s="5"/>
    </row>
    <row r="34" spans="1:7" x14ac:dyDescent="0.35">
      <c r="A34" s="1" t="s">
        <v>255</v>
      </c>
      <c r="B34" s="1" t="s">
        <v>256</v>
      </c>
    </row>
    <row r="35" spans="1:7" ht="34" customHeight="1" x14ac:dyDescent="0.35">
      <c r="A35" s="2" t="s">
        <v>257</v>
      </c>
      <c r="B35" s="2" t="s">
        <v>258</v>
      </c>
    </row>
    <row r="36" spans="1:7" ht="34" customHeight="1" x14ac:dyDescent="0.35">
      <c r="A36" s="3" t="s">
        <v>259</v>
      </c>
      <c r="B36" s="3" t="s">
        <v>260</v>
      </c>
    </row>
    <row r="37" spans="1:7" ht="34" customHeight="1" x14ac:dyDescent="0.35">
      <c r="A37" s="2" t="s">
        <v>261</v>
      </c>
      <c r="B37" s="2" t="s">
        <v>262</v>
      </c>
    </row>
    <row r="38" spans="1:7" ht="34" customHeight="1" x14ac:dyDescent="0.35">
      <c r="A38" s="3" t="s">
        <v>263</v>
      </c>
      <c r="B38" s="3" t="s">
        <v>264</v>
      </c>
    </row>
    <row r="39" spans="1:7" ht="34" customHeight="1" x14ac:dyDescent="0.35">
      <c r="A39" s="2" t="s">
        <v>265</v>
      </c>
      <c r="B39" s="2" t="s">
        <v>266</v>
      </c>
    </row>
    <row r="41" spans="1:7" ht="20" customHeight="1" x14ac:dyDescent="0.35">
      <c r="A41" s="12"/>
      <c r="B41" s="6"/>
      <c r="C41" s="6"/>
      <c r="D41" s="6"/>
      <c r="E41" s="6"/>
      <c r="F41" s="6"/>
      <c r="G41" s="6"/>
    </row>
    <row r="43" spans="1:7" ht="20" customHeight="1" x14ac:dyDescent="0.35">
      <c r="A43" s="14"/>
      <c r="B43" s="6"/>
      <c r="C43" s="6"/>
      <c r="D43" s="6"/>
      <c r="E43" s="6"/>
      <c r="F43" s="6"/>
      <c r="G43" s="6"/>
    </row>
    <row r="44" spans="1:7" x14ac:dyDescent="0.35">
      <c r="A44" s="6"/>
      <c r="B44" s="6"/>
      <c r="C44" s="6"/>
      <c r="D44" s="6"/>
      <c r="E44" s="6"/>
      <c r="F44" s="6"/>
      <c r="G44" s="6"/>
    </row>
  </sheetData>
  <mergeCells count="21">
    <mergeCell ref="A14:G14"/>
    <mergeCell ref="A28:C28"/>
    <mergeCell ref="A27:C27"/>
    <mergeCell ref="E28:G28"/>
    <mergeCell ref="A22:G22"/>
    <mergeCell ref="A2:G2"/>
    <mergeCell ref="E25:G25"/>
    <mergeCell ref="A41:G41"/>
    <mergeCell ref="A24:C24"/>
    <mergeCell ref="E24:G24"/>
    <mergeCell ref="E27:G27"/>
    <mergeCell ref="A23:C23"/>
    <mergeCell ref="A26:C26"/>
    <mergeCell ref="E26:G26"/>
    <mergeCell ref="A33:G33"/>
    <mergeCell ref="A43:G44"/>
    <mergeCell ref="A29:C29"/>
    <mergeCell ref="E29:G29"/>
    <mergeCell ref="A25:C25"/>
    <mergeCell ref="E15:G20"/>
    <mergeCell ref="E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Alarm Validation</vt:lpstr>
      <vt:lpstr>Information</vt:lpstr>
      <vt:lpstr>'Alarm Validation'!Print_Titles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sundar</dc:creator>
  <cp:lastModifiedBy>Sundareswaran Iyalunaidu</cp:lastModifiedBy>
  <cp:lastPrinted>2026-04-06T12:23:07Z</cp:lastPrinted>
  <dcterms:created xsi:type="dcterms:W3CDTF">2026-04-06T12:22:46Z</dcterms:created>
  <dcterms:modified xsi:type="dcterms:W3CDTF">2026-04-06T12:26:04Z</dcterms:modified>
</cp:coreProperties>
</file>