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d96358b4dd4228ae/Desktop/DESTOP FILES/Excel/"/>
    </mc:Choice>
  </mc:AlternateContent>
  <xr:revisionPtr revIDLastSave="34" documentId="8_{2A4822AA-9124-4899-B147-2DD249C6FBF0}" xr6:coauthVersionLast="47" xr6:coauthVersionMax="47" xr10:uidLastSave="{52CF139F-D55D-4DD8-8EE6-B0C13748DF43}"/>
  <bookViews>
    <workbookView xWindow="-110" yWindow="-110" windowWidth="19420" windowHeight="10300" xr2:uid="{00000000-000D-0000-FFFF-FFFF00000000}"/>
  </bookViews>
  <sheets>
    <sheet name="Radar Calculator" sheetId="1" r:id="rId1"/>
  </sheets>
  <definedNames>
    <definedName name="_xlnm.Print_Area" localSheetId="0">'Radar Calculator'!$C$4:$F$34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26" i="1" s="1"/>
  <c r="D18" i="1" l="1"/>
  <c r="D19" i="1" s="1"/>
  <c r="D24" i="1"/>
  <c r="D27" i="1"/>
  <c r="D25" i="1"/>
</calcChain>
</file>

<file path=xl/sharedStrings.xml><?xml version="1.0" encoding="utf-8"?>
<sst xmlns="http://schemas.openxmlformats.org/spreadsheetml/2006/main" count="40" uniqueCount="37">
  <si>
    <t>RADAR LEVEL TRANSMITTER CALCULATOR</t>
  </si>
  <si>
    <t>📋 INSTRUMENT DATA</t>
  </si>
  <si>
    <t>Tag Number:</t>
  </si>
  <si>
    <t>Date:</t>
  </si>
  <si>
    <t>2025-09-29</t>
  </si>
  <si>
    <t>Tank ID:</t>
  </si>
  <si>
    <t>Technician:</t>
  </si>
  <si>
    <t>🔧 INPUT PARAMETERS</t>
  </si>
  <si>
    <t>Tank Height (H)</t>
  </si>
  <si>
    <t>meters</t>
  </si>
  <si>
    <t>Blocking Distance (BD)</t>
  </si>
  <si>
    <t>Water Level (L)</t>
  </si>
  <si>
    <t>📊 CALCULATED RESULTS</t>
  </si>
  <si>
    <t>Effective Span</t>
  </si>
  <si>
    <t>Level Percentage</t>
  </si>
  <si>
    <t>%</t>
  </si>
  <si>
    <t>Output Current</t>
  </si>
  <si>
    <t>mA</t>
  </si>
  <si>
    <t>📈 VERIFICATION TABLE</t>
  </si>
  <si>
    <t>Test Point</t>
  </si>
  <si>
    <t>Water Level (m)</t>
  </si>
  <si>
    <t>% Level</t>
  </si>
  <si>
    <t>Expected mA</t>
  </si>
  <si>
    <t>Empty (0%)</t>
  </si>
  <si>
    <t>Quarter (25%)</t>
  </si>
  <si>
    <t>Half (50%)</t>
  </si>
  <si>
    <t>Three-Quarter (75%)</t>
  </si>
  <si>
    <t>Full (100%)</t>
  </si>
  <si>
    <t>📝 FORMULAS USED</t>
  </si>
  <si>
    <t>Effective Span = Tank Height (H) - Blocking Distance (BD)</t>
  </si>
  <si>
    <t>Level % = (Water Level / Effective Span) × 100</t>
  </si>
  <si>
    <t>Output mA = 4 + (Level % / 100 × 16)</t>
  </si>
  <si>
    <t>© 2025 Radar Level Transmitter Calculator | Industrial Use</t>
  </si>
  <si>
    <t>XXXXX</t>
  </si>
  <si>
    <t>ABCD</t>
  </si>
  <si>
    <t>4–20 mA Output Calculation for Tank Level Measurement</t>
  </si>
  <si>
    <t>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</si>
</sst>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rgb="FFFFFFFF"/>
      <name val="Bookman Old Style"/>
      <family val="1"/>
    </font>
    <font>
      <b/>
      <sz val="12"/>
      <name val="Bookman Old Style"/>
      <family val="1"/>
    </font>
    <font>
      <b/>
      <i/>
      <sz val="12"/>
      <color rgb="FF666666"/>
      <name val="Bookman Old Style"/>
      <family val="1"/>
    </font>
    <font>
      <b/>
      <sz val="12"/>
      <color theme="1"/>
      <name val="Bookman Old Style"/>
      <family val="1"/>
    </font>
    <font>
      <b/>
      <sz val="12"/>
      <color rgb="FFFF0000"/>
      <name val="Bookman Old Style"/>
      <family val="1"/>
    </font>
    <font>
      <b/>
      <sz val="12"/>
      <color theme="3" tint="-0.249977111117893"/>
      <name val="Bookman Old Style"/>
      <family val="1"/>
    </font>
    <font>
      <b/>
      <sz val="16"/>
      <color rgb="FFFFFFFF"/>
      <name val="Bookman Old Style"/>
      <family val="1"/>
    </font>
    <font>
      <sz val="16"/>
      <color theme="1"/>
      <name val="Bookman Old Style"/>
      <family val="1"/>
    </font>
    <font>
      <b/>
      <sz val="12"/>
      <color rgb="FFFFFF00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2F75B5"/>
      </patternFill>
    </fill>
    <fill>
      <patternFill patternType="solid">
        <fgColor rgb="FFD9E1F2"/>
      </patternFill>
    </fill>
    <fill>
      <patternFill patternType="solid">
        <fgColor rgb="FFFFF2CC"/>
      </patternFill>
    </fill>
    <fill>
      <patternFill patternType="solid">
        <fgColor rgb="FFE2EFDA"/>
      </patternFill>
    </fill>
    <fill>
      <patternFill patternType="solid">
        <fgColor rgb="FFFCE4D6"/>
      </patternFill>
    </fill>
    <fill>
      <patternFill patternType="solid">
        <fgColor theme="9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6" xfId="0" applyFont="1" applyBorder="1"/>
    <xf numFmtId="0" fontId="3" fillId="4" borderId="5" xfId="0" applyFont="1" applyFill="1" applyBorder="1" applyAlignment="1">
      <alignment horizontal="right" vertical="center"/>
    </xf>
    <xf numFmtId="0" fontId="1" fillId="5" borderId="1" xfId="0" applyFont="1" applyFill="1" applyBorder="1"/>
    <xf numFmtId="0" fontId="3" fillId="4" borderId="1" xfId="0" applyFont="1" applyFill="1" applyBorder="1" applyAlignment="1">
      <alignment horizontal="right" vertical="center"/>
    </xf>
    <xf numFmtId="0" fontId="1" fillId="5" borderId="6" xfId="0" applyFont="1" applyFill="1" applyBorder="1"/>
    <xf numFmtId="0" fontId="3" fillId="4" borderId="7" xfId="0" applyFont="1" applyFill="1" applyBorder="1" applyAlignment="1">
      <alignment horizontal="right" vertical="center"/>
    </xf>
    <xf numFmtId="0" fontId="1" fillId="5" borderId="8" xfId="0" applyFont="1" applyFill="1" applyBorder="1"/>
    <xf numFmtId="0" fontId="3" fillId="4" borderId="8" xfId="0" applyFont="1" applyFill="1" applyBorder="1" applyAlignment="1">
      <alignment horizontal="right" vertical="center"/>
    </xf>
    <xf numFmtId="0" fontId="1" fillId="5" borderId="9" xfId="0" applyFont="1" applyFill="1" applyBorder="1"/>
    <xf numFmtId="0" fontId="3" fillId="4" borderId="16" xfId="0" applyFont="1" applyFill="1" applyBorder="1"/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/>
    <xf numFmtId="0" fontId="3" fillId="4" borderId="5" xfId="0" applyFont="1" applyFill="1" applyBorder="1"/>
    <xf numFmtId="0" fontId="1" fillId="0" borderId="1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16" xfId="0" applyFont="1" applyBorder="1"/>
    <xf numFmtId="0" fontId="1" fillId="0" borderId="17" xfId="0" applyFont="1" applyBorder="1"/>
    <xf numFmtId="0" fontId="1" fillId="0" borderId="5" xfId="0" applyFont="1" applyBorder="1"/>
    <xf numFmtId="0" fontId="6" fillId="5" borderId="17" xfId="0" applyFont="1" applyFill="1" applyBorder="1"/>
    <xf numFmtId="0" fontId="6" fillId="5" borderId="1" xfId="0" applyFont="1" applyFill="1" applyBorder="1"/>
    <xf numFmtId="0" fontId="7" fillId="6" borderId="17" xfId="0" applyFont="1" applyFill="1" applyBorder="1"/>
    <xf numFmtId="0" fontId="7" fillId="6" borderId="1" xfId="0" applyFont="1" applyFill="1" applyBorder="1"/>
    <xf numFmtId="0" fontId="10" fillId="8" borderId="17" xfId="0" applyFont="1" applyFill="1" applyBorder="1"/>
    <xf numFmtId="0" fontId="10" fillId="8" borderId="1" xfId="0" applyFont="1" applyFill="1" applyBorder="1"/>
    <xf numFmtId="0" fontId="4" fillId="0" borderId="7" xfId="0" applyFont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2" fillId="3" borderId="5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6" xfId="0" applyFont="1" applyBorder="1"/>
    <xf numFmtId="0" fontId="1" fillId="7" borderId="5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2" fillId="3" borderId="19" xfId="0" applyFont="1" applyFill="1" applyBorder="1" applyAlignment="1">
      <alignment horizontal="center" vertical="center"/>
    </xf>
    <xf numFmtId="0" fontId="1" fillId="0" borderId="20" xfId="0" applyFont="1" applyBorder="1"/>
    <xf numFmtId="0" fontId="1" fillId="0" borderId="2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749301</xdr:colOff>
      <xdr:row>30</xdr:row>
      <xdr:rowOff>12700</xdr:rowOff>
    </xdr:from>
    <xdr:to>
      <xdr:col>5</xdr:col>
      <xdr:colOff>1388595</xdr:colOff>
      <xdr:row>31</xdr:row>
      <xdr:rowOff>184150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CCBF24-3A47-ACFD-D05A-19B501694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5751" y="5975350"/>
          <a:ext cx="2036294" cy="3683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F34"/>
  <sheetViews>
    <sheetView tabSelected="1" zoomScaleNormal="100" workbookViewId="0">
      <selection activeCell="C4" sqref="C4:F4"/>
    </sheetView>
  </sheetViews>
  <sheetFormatPr defaultRowHeight="15.5" x14ac:dyDescent="0.35"/>
  <cols>
    <col min="1" max="2" width="8.7265625" style="1"/>
    <col min="3" max="3" width="28.6328125" style="1" customWidth="1"/>
    <col min="4" max="6" width="20" style="1" customWidth="1"/>
    <col min="7" max="16384" width="8.7265625" style="1"/>
  </cols>
  <sheetData>
    <row r="3" spans="3:6" ht="3.5" customHeight="1" thickBot="1" x14ac:dyDescent="0.4"/>
    <row r="4" spans="3:6" ht="36" customHeight="1" x14ac:dyDescent="0.45">
      <c r="C4" s="51" t="s">
        <v>0</v>
      </c>
      <c r="D4" s="52"/>
      <c r="E4" s="52"/>
      <c r="F4" s="53"/>
    </row>
    <row r="5" spans="3:6" x14ac:dyDescent="0.35">
      <c r="C5" s="47" t="s">
        <v>35</v>
      </c>
      <c r="D5" s="48"/>
      <c r="E5" s="48"/>
      <c r="F5" s="49"/>
    </row>
    <row r="6" spans="3:6" ht="16" thickBot="1" x14ac:dyDescent="0.4">
      <c r="C6" s="32"/>
      <c r="D6" s="33"/>
      <c r="E6" s="33"/>
      <c r="F6" s="34"/>
    </row>
    <row r="7" spans="3:6" x14ac:dyDescent="0.35">
      <c r="C7" s="44" t="s">
        <v>1</v>
      </c>
      <c r="D7" s="45"/>
      <c r="E7" s="45"/>
      <c r="F7" s="46"/>
    </row>
    <row r="8" spans="3:6" x14ac:dyDescent="0.35">
      <c r="C8" s="4" t="s">
        <v>2</v>
      </c>
      <c r="D8" s="5" t="s">
        <v>36</v>
      </c>
      <c r="E8" s="6" t="s">
        <v>3</v>
      </c>
      <c r="F8" s="7" t="s">
        <v>4</v>
      </c>
    </row>
    <row r="9" spans="3:6" ht="16" thickBot="1" x14ac:dyDescent="0.4">
      <c r="C9" s="8" t="s">
        <v>5</v>
      </c>
      <c r="D9" s="9" t="s">
        <v>33</v>
      </c>
      <c r="E9" s="10" t="s">
        <v>6</v>
      </c>
      <c r="F9" s="11" t="s">
        <v>34</v>
      </c>
    </row>
    <row r="10" spans="3:6" ht="16" thickBot="1" x14ac:dyDescent="0.4">
      <c r="C10" s="35"/>
      <c r="D10" s="36"/>
      <c r="E10" s="36"/>
      <c r="F10" s="37"/>
    </row>
    <row r="11" spans="3:6" ht="16" thickBot="1" x14ac:dyDescent="0.4">
      <c r="C11" s="54" t="s">
        <v>7</v>
      </c>
      <c r="D11" s="55"/>
      <c r="E11" s="55"/>
      <c r="F11" s="56"/>
    </row>
    <row r="12" spans="3:6" x14ac:dyDescent="0.35">
      <c r="C12" s="12" t="s">
        <v>8</v>
      </c>
      <c r="D12" s="23">
        <v>6</v>
      </c>
      <c r="E12" s="13" t="s">
        <v>9</v>
      </c>
      <c r="F12" s="14"/>
    </row>
    <row r="13" spans="3:6" x14ac:dyDescent="0.35">
      <c r="C13" s="15" t="s">
        <v>10</v>
      </c>
      <c r="D13" s="24">
        <v>0.7</v>
      </c>
      <c r="E13" s="16" t="s">
        <v>9</v>
      </c>
      <c r="F13" s="3"/>
    </row>
    <row r="14" spans="3:6" x14ac:dyDescent="0.35">
      <c r="C14" s="15" t="s">
        <v>11</v>
      </c>
      <c r="D14" s="24">
        <v>3</v>
      </c>
      <c r="E14" s="16" t="s">
        <v>9</v>
      </c>
      <c r="F14" s="3"/>
    </row>
    <row r="15" spans="3:6" ht="16" thickBot="1" x14ac:dyDescent="0.4">
      <c r="C15" s="38"/>
      <c r="D15" s="39"/>
      <c r="E15" s="39"/>
      <c r="F15" s="40"/>
    </row>
    <row r="16" spans="3:6" ht="16" thickBot="1" x14ac:dyDescent="0.4">
      <c r="C16" s="54" t="s">
        <v>12</v>
      </c>
      <c r="D16" s="55"/>
      <c r="E16" s="55"/>
      <c r="F16" s="56"/>
    </row>
    <row r="17" spans="3:6" x14ac:dyDescent="0.35">
      <c r="C17" s="12" t="s">
        <v>13</v>
      </c>
      <c r="D17" s="25">
        <f>D12-D13</f>
        <v>5.3</v>
      </c>
      <c r="E17" s="13" t="s">
        <v>9</v>
      </c>
      <c r="F17" s="14"/>
    </row>
    <row r="18" spans="3:6" x14ac:dyDescent="0.35">
      <c r="C18" s="15" t="s">
        <v>14</v>
      </c>
      <c r="D18" s="26">
        <f>(D14/D17)*100</f>
        <v>56.60377358490566</v>
      </c>
      <c r="E18" s="16" t="s">
        <v>15</v>
      </c>
      <c r="F18" s="3"/>
    </row>
    <row r="19" spans="3:6" x14ac:dyDescent="0.35">
      <c r="C19" s="15" t="s">
        <v>16</v>
      </c>
      <c r="D19" s="26">
        <f>4+(D18/100*16)</f>
        <v>13.056603773584905</v>
      </c>
      <c r="E19" s="16" t="s">
        <v>17</v>
      </c>
      <c r="F19" s="3"/>
    </row>
    <row r="20" spans="3:6" ht="16" thickBot="1" x14ac:dyDescent="0.4">
      <c r="C20" s="38"/>
      <c r="D20" s="39"/>
      <c r="E20" s="39"/>
      <c r="F20" s="40"/>
    </row>
    <row r="21" spans="3:6" x14ac:dyDescent="0.35">
      <c r="C21" s="44" t="s">
        <v>18</v>
      </c>
      <c r="D21" s="45"/>
      <c r="E21" s="45"/>
      <c r="F21" s="46"/>
    </row>
    <row r="22" spans="3:6" ht="16" thickBot="1" x14ac:dyDescent="0.4">
      <c r="C22" s="17" t="s">
        <v>19</v>
      </c>
      <c r="D22" s="18" t="s">
        <v>20</v>
      </c>
      <c r="E22" s="18" t="s">
        <v>21</v>
      </c>
      <c r="F22" s="19" t="s">
        <v>22</v>
      </c>
    </row>
    <row r="23" spans="3:6" x14ac:dyDescent="0.35">
      <c r="C23" s="20" t="s">
        <v>23</v>
      </c>
      <c r="D23" s="27">
        <v>0</v>
      </c>
      <c r="E23" s="21">
        <v>0</v>
      </c>
      <c r="F23" s="14">
        <v>4</v>
      </c>
    </row>
    <row r="24" spans="3:6" x14ac:dyDescent="0.35">
      <c r="C24" s="22" t="s">
        <v>24</v>
      </c>
      <c r="D24" s="28">
        <f>D17*0.25</f>
        <v>1.325</v>
      </c>
      <c r="E24" s="2">
        <v>25</v>
      </c>
      <c r="F24" s="3">
        <v>8</v>
      </c>
    </row>
    <row r="25" spans="3:6" x14ac:dyDescent="0.35">
      <c r="C25" s="22" t="s">
        <v>25</v>
      </c>
      <c r="D25" s="28">
        <f>D17*0.5</f>
        <v>2.65</v>
      </c>
      <c r="E25" s="2">
        <v>50</v>
      </c>
      <c r="F25" s="3">
        <v>12</v>
      </c>
    </row>
    <row r="26" spans="3:6" x14ac:dyDescent="0.35">
      <c r="C26" s="22" t="s">
        <v>26</v>
      </c>
      <c r="D26" s="28">
        <f>D17*0.75</f>
        <v>3.9749999999999996</v>
      </c>
      <c r="E26" s="2">
        <v>75</v>
      </c>
      <c r="F26" s="3">
        <v>16</v>
      </c>
    </row>
    <row r="27" spans="3:6" x14ac:dyDescent="0.35">
      <c r="C27" s="22" t="s">
        <v>27</v>
      </c>
      <c r="D27" s="28">
        <f>D17</f>
        <v>5.3</v>
      </c>
      <c r="E27" s="2">
        <v>100</v>
      </c>
      <c r="F27" s="3">
        <v>20</v>
      </c>
    </row>
    <row r="28" spans="3:6" x14ac:dyDescent="0.35">
      <c r="C28" s="41"/>
      <c r="D28" s="42"/>
      <c r="E28" s="42"/>
      <c r="F28" s="43"/>
    </row>
    <row r="29" spans="3:6" x14ac:dyDescent="0.35">
      <c r="C29" s="47" t="s">
        <v>28</v>
      </c>
      <c r="D29" s="48"/>
      <c r="E29" s="48"/>
      <c r="F29" s="49"/>
    </row>
    <row r="30" spans="3:6" x14ac:dyDescent="0.35">
      <c r="C30" s="50" t="s">
        <v>29</v>
      </c>
      <c r="D30" s="48"/>
      <c r="E30" s="48"/>
      <c r="F30" s="49"/>
    </row>
    <row r="31" spans="3:6" x14ac:dyDescent="0.35">
      <c r="C31" s="50" t="s">
        <v>30</v>
      </c>
      <c r="D31" s="48"/>
      <c r="E31" s="48"/>
      <c r="F31" s="49"/>
    </row>
    <row r="32" spans="3:6" x14ac:dyDescent="0.35">
      <c r="C32" s="50" t="s">
        <v>31</v>
      </c>
      <c r="D32" s="48"/>
      <c r="E32" s="48"/>
      <c r="F32" s="49"/>
    </row>
    <row r="33" spans="3:6" x14ac:dyDescent="0.35">
      <c r="C33" s="41"/>
      <c r="D33" s="42"/>
      <c r="E33" s="42"/>
      <c r="F33" s="43"/>
    </row>
    <row r="34" spans="3:6" ht="16.5" thickBot="1" x14ac:dyDescent="0.4">
      <c r="C34" s="29" t="s">
        <v>32</v>
      </c>
      <c r="D34" s="30"/>
      <c r="E34" s="30"/>
      <c r="F34" s="31"/>
    </row>
  </sheetData>
  <sheetProtection algorithmName="SHA-512" hashValue="DTxswOSXcAO0Cvr0JNsdrIdCATxhvTdaDS64e/Y2NRULNNRxrvcNx4ynP3KQkhCveqGPJfphOet8Z866Elq9xQ==" saltValue="QRkevy7UldrDFD7BhYjMHw==" spinCount="100000" sheet="1" objects="1" scenarios="1"/>
  <mergeCells count="17">
    <mergeCell ref="C4:F4"/>
    <mergeCell ref="C5:F5"/>
    <mergeCell ref="C7:F7"/>
    <mergeCell ref="C11:F11"/>
    <mergeCell ref="C16:F16"/>
    <mergeCell ref="C34:F34"/>
    <mergeCell ref="C6:F6"/>
    <mergeCell ref="C10:F10"/>
    <mergeCell ref="C15:F15"/>
    <mergeCell ref="C20:F20"/>
    <mergeCell ref="C28:F28"/>
    <mergeCell ref="C33:F33"/>
    <mergeCell ref="C21:F21"/>
    <mergeCell ref="C29:F29"/>
    <mergeCell ref="C30:F30"/>
    <mergeCell ref="C31:F31"/>
    <mergeCell ref="C32:F32"/>
  </mergeCells>
  <pageMargins left="0.7" right="0.7" top="0.75" bottom="0.75" header="0.3" footer="0.3"/>
  <pageSetup paperSize="9" scale="9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Radar Calculator</vt:lpstr>
      <vt:lpstr>'Radar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Sundareswaran Iyalunaidu</cp:lastModifiedBy>
  <cp:lastPrinted>2025-09-29T09:04:21Z</cp:lastPrinted>
  <dcterms:created xsi:type="dcterms:W3CDTF">2025-09-29T06:45:40Z</dcterms:created>
  <dcterms:modified xsi:type="dcterms:W3CDTF">2025-09-29T09:26:04Z</dcterms:modified>
</cp:coreProperties>
</file>