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d96358b4dd4228ae/Desktop/DESTOP FILES/Excel/"/>
    </mc:Choice>
  </mc:AlternateContent>
  <xr:revisionPtr revIDLastSave="143" documentId="8_{FAADB39D-8EC7-4D0C-989F-EFAB1FFC6EFB}" xr6:coauthVersionLast="47" xr6:coauthVersionMax="47" xr10:uidLastSave="{5BF00364-9EF8-4620-91D0-EB964017F61F}"/>
  <bookViews>
    <workbookView xWindow="-110" yWindow="-110" windowWidth="19420" windowHeight="10300" xr2:uid="{00000000-000D-0000-FFFF-FFFF00000000}"/>
  </bookViews>
  <sheets>
    <sheet name="Air Exchange Calculator" sheetId="1" r:id="rId1"/>
  </sheets>
  <definedNames>
    <definedName name="_xlnm.Print_Area" localSheetId="0">'Air Exchange Calculator'!$B$4:$E$36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C33" i="1"/>
  <c r="C14" i="1"/>
  <c r="C13" i="1"/>
  <c r="C15" i="1" s="1"/>
  <c r="C34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<sst xmlns="http://schemas.openxmlformats.org/spreadsheetml/2006/main" count="83" uniqueCount="61">
  <si>
    <t>Air Exchange Calculator for HVAC in Process Industry</t>
  </si>
  <si>
    <t>Room Parameters</t>
  </si>
  <si>
    <t>Value</t>
  </si>
  <si>
    <t>Units</t>
  </si>
  <si>
    <t>Notes/Instructions</t>
  </si>
  <si>
    <t>Room Length</t>
  </si>
  <si>
    <t>ft</t>
  </si>
  <si>
    <t>Enter room length in feet</t>
  </si>
  <si>
    <t>Room Width</t>
  </si>
  <si>
    <t>Enter room width in feet</t>
  </si>
  <si>
    <t>Room Height</t>
  </si>
  <si>
    <t>Enter room height in feet</t>
  </si>
  <si>
    <t>Air Changes per Hour (ACH)</t>
  </si>
  <si>
    <t>ACH</t>
  </si>
  <si>
    <t>Select based on room type (see ACH table)</t>
  </si>
  <si>
    <t>Calculated Outputs</t>
  </si>
  <si>
    <t>Room Volume</t>
  </si>
  <si>
    <t>ft³</t>
  </si>
  <si>
    <t>Length × Width × Height</t>
  </si>
  <si>
    <t>Minutes per Change</t>
  </si>
  <si>
    <t>minutes</t>
  </si>
  <si>
    <t>Calculated as 60/ACH</t>
  </si>
  <si>
    <t>Required CFM</t>
  </si>
  <si>
    <t>CFM</t>
  </si>
  <si>
    <t>Room Volume ÷ Minutes per Change</t>
  </si>
  <si>
    <t>Room Type</t>
  </si>
  <si>
    <t>Typical ACH Range</t>
  </si>
  <si>
    <t>Minutes per Change (60/ACH)</t>
  </si>
  <si>
    <t>Application Notes</t>
  </si>
  <si>
    <t>Control Room</t>
  </si>
  <si>
    <t>6 - 10</t>
  </si>
  <si>
    <t>Ensure operator comfort and safe air quality</t>
  </si>
  <si>
    <t>Laboratory</t>
  </si>
  <si>
    <t>12 - 60</t>
  </si>
  <si>
    <t>1 - 5</t>
  </si>
  <si>
    <t>High ventilation required due to chemicals</t>
  </si>
  <si>
    <t>Electrical Room</t>
  </si>
  <si>
    <t>6 - 12</t>
  </si>
  <si>
    <t>5 - 10</t>
  </si>
  <si>
    <t>Prevents overheating of equipment</t>
  </si>
  <si>
    <t>Office Area</t>
  </si>
  <si>
    <t>Comfort for personnel</t>
  </si>
  <si>
    <t>Cleanroom (ISO 8)</t>
  </si>
  <si>
    <t>20 - 30</t>
  </si>
  <si>
    <t>2 - 3</t>
  </si>
  <si>
    <t>Maintains contamination control</t>
  </si>
  <si>
    <t>Warehouse / Storage</t>
  </si>
  <si>
    <t>3 - 12</t>
  </si>
  <si>
    <t>5 - 20</t>
  </si>
  <si>
    <t>General ventilation</t>
  </si>
  <si>
    <t>Example Calculation: Laboratory in Process Plant</t>
  </si>
  <si>
    <t>Parameter</t>
  </si>
  <si>
    <t>Explanation</t>
  </si>
  <si>
    <t>Input dimension</t>
  </si>
  <si>
    <t>Selected ACH</t>
  </si>
  <si>
    <t>Chosen from recommended range</t>
  </si>
  <si>
    <t>Calculated volume</t>
  </si>
  <si>
    <t>min</t>
  </si>
  <si>
    <t>60/ACH</t>
  </si>
  <si>
    <t>Output Parameters</t>
  </si>
  <si>
    <t>Intput Parameters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</si>
</sst>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b/>
      <sz val="11"/>
      <color rgb="FFFF0000"/>
      <name val="Bookman Old Style"/>
      <family val="1"/>
    </font>
    <font>
      <b/>
      <sz val="12"/>
      <color rgb="FFFF0000"/>
      <name val="Bookman Old Style"/>
      <family val="1"/>
    </font>
    <font>
      <b/>
      <sz val="11"/>
      <color rgb="FF00B050"/>
      <name val="Bookman Old Style"/>
      <family val="1"/>
    </font>
    <font>
      <b/>
      <sz val="16"/>
      <color rgb="FFFF0000"/>
      <name val="Bookman Old Style"/>
      <family val="1"/>
    </font>
    <font>
      <b/>
      <sz val="12"/>
      <color theme="4" tint="-0.499984740745262"/>
      <name val="Bookman Old Style"/>
      <family val="1"/>
    </font>
    <font>
      <b/>
      <sz val="14"/>
      <color theme="6" tint="-0.499984740745262"/>
      <name val="Bookman Old Style"/>
      <family val="1"/>
    </font>
    <font>
      <b/>
      <sz val="12"/>
      <color theme="9" tint="-0.499984740745262"/>
      <name val="Bookman Old Style"/>
      <family val="1"/>
    </font>
    <font>
      <u/>
      <sz val="11"/>
      <color theme="10"/>
      <name val="Calibri"/>
      <family val="2"/>
      <scheme val="minor"/>
    </font>
    <font>
      <b/>
      <sz val="12"/>
      <color rgb="FF66FF99"/>
      <name val="Bookman Old Style"/>
      <family val="1"/>
    </font>
    <font>
      <b/>
      <sz val="12"/>
      <color rgb="FF00FFFF"/>
      <name val="Bookman Old Style"/>
      <family val="1"/>
    </font>
    <font>
      <b/>
      <sz val="14"/>
      <color rgb="FFFFFF00"/>
      <name val="Bookman Old Style"/>
      <family val="1"/>
    </font>
  </fonts>
  <fills count="9">
    <fill>
      <patternFill patternType="none"/>
    </fill>
    <fill>
      <patternFill patternType="gray125"/>
    </fill>
    <fill>
      <patternFill patternType="solid">
        <fgColor rgb="FFBDD7EE"/>
        <bgColor rgb="FFBDD7EE"/>
      </patternFill>
    </fill>
    <fill>
      <patternFill patternType="solid">
        <fgColor rgb="FFF8CBAD"/>
        <bgColor rgb="FFF8CBAD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1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23" xfId="0" applyFont="1" applyBorder="1"/>
    <xf numFmtId="0" fontId="0" fillId="5" borderId="33" xfId="0" applyFill="1" applyBorder="1"/>
    <xf numFmtId="0" fontId="0" fillId="4" borderId="4" xfId="0" applyFill="1" applyBorder="1"/>
    <xf numFmtId="0" fontId="8" fillId="2" borderId="26" xfId="0" applyFont="1" applyFill="1" applyBorder="1" applyAlignment="1">
      <alignment horizontal="center"/>
    </xf>
    <xf numFmtId="0" fontId="8" fillId="2" borderId="27" xfId="0" applyFont="1" applyFill="1" applyBorder="1" applyAlignment="1">
      <alignment horizontal="center"/>
    </xf>
    <xf numFmtId="0" fontId="8" fillId="2" borderId="28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28" xfId="0" applyFont="1" applyFill="1" applyBorder="1" applyAlignment="1">
      <alignment horizontal="center"/>
    </xf>
    <xf numFmtId="0" fontId="1" fillId="0" borderId="25" xfId="0" applyFont="1" applyBorder="1"/>
    <xf numFmtId="0" fontId="1" fillId="0" borderId="36" xfId="0" applyFont="1" applyBorder="1"/>
    <xf numFmtId="0" fontId="1" fillId="0" borderId="24" xfId="0" applyFont="1" applyBorder="1"/>
    <xf numFmtId="0" fontId="1" fillId="0" borderId="3" xfId="0" applyFont="1" applyBorder="1"/>
    <xf numFmtId="0" fontId="1" fillId="0" borderId="37" xfId="0" applyFont="1" applyBorder="1"/>
    <xf numFmtId="0" fontId="1" fillId="0" borderId="2" xfId="0" applyFont="1" applyBorder="1"/>
    <xf numFmtId="0" fontId="1" fillId="0" borderId="41" xfId="0" applyFont="1" applyBorder="1"/>
    <xf numFmtId="0" fontId="1" fillId="0" borderId="42" xfId="0" applyFont="1" applyBorder="1"/>
    <xf numFmtId="0" fontId="10" fillId="5" borderId="38" xfId="0" applyFont="1" applyFill="1" applyBorder="1"/>
    <xf numFmtId="0" fontId="10" fillId="5" borderId="39" xfId="0" applyFont="1" applyFill="1" applyBorder="1"/>
    <xf numFmtId="0" fontId="10" fillId="5" borderId="40" xfId="0" applyFont="1" applyFill="1" applyBorder="1"/>
    <xf numFmtId="0" fontId="11" fillId="4" borderId="38" xfId="0" applyFont="1" applyFill="1" applyBorder="1"/>
    <xf numFmtId="0" fontId="11" fillId="4" borderId="39" xfId="0" applyFont="1" applyFill="1" applyBorder="1"/>
    <xf numFmtId="0" fontId="11" fillId="4" borderId="40" xfId="0" applyFont="1" applyFill="1" applyBorder="1"/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9" fillId="0" borderId="32" xfId="1" applyBorder="1" applyAlignment="1">
      <alignment horizontal="center"/>
    </xf>
    <xf numFmtId="0" fontId="9" fillId="0" borderId="33" xfId="1" applyBorder="1" applyAlignment="1">
      <alignment horizontal="center"/>
    </xf>
    <xf numFmtId="0" fontId="12" fillId="7" borderId="7" xfId="0" applyFont="1" applyFill="1" applyBorder="1" applyAlignment="1">
      <alignment horizontal="center" vertical="center"/>
    </xf>
    <xf numFmtId="0" fontId="12" fillId="7" borderId="8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/>
    </xf>
    <xf numFmtId="0" fontId="12" fillId="7" borderId="10" xfId="0" applyFont="1" applyFill="1" applyBorder="1" applyAlignment="1">
      <alignment horizontal="center"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9" xfId="0" applyFont="1" applyFill="1" applyBorder="1" applyAlignment="1">
      <alignment horizontal="center" vertical="center"/>
    </xf>
    <xf numFmtId="0" fontId="7" fillId="6" borderId="19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20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FFFF99"/>
      <color rgb="FF00FFF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utomationforum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E36"/>
  <sheetViews>
    <sheetView tabSelected="1" zoomScale="85" zoomScaleNormal="85" workbookViewId="0">
      <selection activeCell="H15" sqref="H15"/>
    </sheetView>
  </sheetViews>
  <sheetFormatPr defaultRowHeight="14.5" x14ac:dyDescent="0.35"/>
  <cols>
    <col min="2" max="2" width="29.81640625" customWidth="1"/>
    <col min="3" max="3" width="18.26953125" customWidth="1"/>
    <col min="4" max="4" width="21" customWidth="1"/>
    <col min="5" max="5" width="44.7265625" customWidth="1"/>
  </cols>
  <sheetData>
    <row r="3" spans="2:5" ht="15" thickBot="1" x14ac:dyDescent="0.4"/>
    <row r="4" spans="2:5" x14ac:dyDescent="0.35">
      <c r="B4" s="45" t="s">
        <v>0</v>
      </c>
      <c r="C4" s="46"/>
      <c r="D4" s="46"/>
      <c r="E4" s="47"/>
    </row>
    <row r="5" spans="2:5" ht="18.5" customHeight="1" thickBot="1" x14ac:dyDescent="0.4">
      <c r="B5" s="48"/>
      <c r="C5" s="49"/>
      <c r="D5" s="49"/>
      <c r="E5" s="50"/>
    </row>
    <row r="6" spans="2:5" ht="16" thickBot="1" x14ac:dyDescent="0.4">
      <c r="B6" s="16" t="s">
        <v>1</v>
      </c>
      <c r="C6" s="17" t="s">
        <v>2</v>
      </c>
      <c r="D6" s="17" t="s">
        <v>3</v>
      </c>
      <c r="E6" s="18" t="s">
        <v>4</v>
      </c>
    </row>
    <row r="7" spans="2:5" ht="15.5" x14ac:dyDescent="0.35">
      <c r="B7" s="19" t="s">
        <v>5</v>
      </c>
      <c r="C7" s="30">
        <v>25</v>
      </c>
      <c r="D7" s="22" t="s">
        <v>6</v>
      </c>
      <c r="E7" s="9" t="s">
        <v>7</v>
      </c>
    </row>
    <row r="8" spans="2:5" ht="15.5" x14ac:dyDescent="0.35">
      <c r="B8" s="20" t="s">
        <v>8</v>
      </c>
      <c r="C8" s="31">
        <v>20</v>
      </c>
      <c r="D8" s="23" t="s">
        <v>6</v>
      </c>
      <c r="E8" s="5" t="s">
        <v>9</v>
      </c>
    </row>
    <row r="9" spans="2:5" ht="15.5" x14ac:dyDescent="0.35">
      <c r="B9" s="20" t="s">
        <v>10</v>
      </c>
      <c r="C9" s="31">
        <v>12</v>
      </c>
      <c r="D9" s="23" t="s">
        <v>6</v>
      </c>
      <c r="E9" s="5" t="s">
        <v>11</v>
      </c>
    </row>
    <row r="10" spans="2:5" ht="16" thickBot="1" x14ac:dyDescent="0.4">
      <c r="B10" s="21" t="s">
        <v>12</v>
      </c>
      <c r="C10" s="32">
        <v>20</v>
      </c>
      <c r="D10" s="24" t="s">
        <v>13</v>
      </c>
      <c r="E10" s="7" t="s">
        <v>14</v>
      </c>
    </row>
    <row r="11" spans="2:5" x14ac:dyDescent="0.35">
      <c r="B11" s="39" t="s">
        <v>15</v>
      </c>
      <c r="C11" s="40"/>
      <c r="D11" s="40"/>
      <c r="E11" s="41"/>
    </row>
    <row r="12" spans="2:5" ht="15" thickBot="1" x14ac:dyDescent="0.4">
      <c r="B12" s="42"/>
      <c r="C12" s="43"/>
      <c r="D12" s="43"/>
      <c r="E12" s="44"/>
    </row>
    <row r="13" spans="2:5" ht="15.5" x14ac:dyDescent="0.35">
      <c r="B13" s="19" t="s">
        <v>16</v>
      </c>
      <c r="C13" s="27">
        <f>C7*C8*C9</f>
        <v>6000</v>
      </c>
      <c r="D13" s="22" t="s">
        <v>17</v>
      </c>
      <c r="E13" s="9" t="s">
        <v>18</v>
      </c>
    </row>
    <row r="14" spans="2:5" ht="15.5" x14ac:dyDescent="0.35">
      <c r="B14" s="20" t="s">
        <v>19</v>
      </c>
      <c r="C14" s="28">
        <f>60/C10</f>
        <v>3</v>
      </c>
      <c r="D14" s="23" t="s">
        <v>20</v>
      </c>
      <c r="E14" s="5" t="s">
        <v>21</v>
      </c>
    </row>
    <row r="15" spans="2:5" ht="16" thickBot="1" x14ac:dyDescent="0.4">
      <c r="B15" s="21" t="s">
        <v>22</v>
      </c>
      <c r="C15" s="29">
        <f>C13/C14</f>
        <v>2000</v>
      </c>
      <c r="D15" s="24" t="s">
        <v>23</v>
      </c>
      <c r="E15" s="7" t="s">
        <v>24</v>
      </c>
    </row>
    <row r="16" spans="2:5" x14ac:dyDescent="0.35">
      <c r="B16" s="60" t="s">
        <v>25</v>
      </c>
      <c r="C16" s="62" t="s">
        <v>26</v>
      </c>
      <c r="D16" s="62" t="s">
        <v>27</v>
      </c>
      <c r="E16" s="64" t="s">
        <v>28</v>
      </c>
    </row>
    <row r="17" spans="2:5" ht="23" customHeight="1" thickBot="1" x14ac:dyDescent="0.4">
      <c r="B17" s="61"/>
      <c r="C17" s="63"/>
      <c r="D17" s="63"/>
      <c r="E17" s="65"/>
    </row>
    <row r="18" spans="2:5" x14ac:dyDescent="0.35">
      <c r="B18" s="8" t="s">
        <v>29</v>
      </c>
      <c r="C18" s="3" t="s">
        <v>30</v>
      </c>
      <c r="D18" s="3" t="s">
        <v>30</v>
      </c>
      <c r="E18" s="9" t="s">
        <v>31</v>
      </c>
    </row>
    <row r="19" spans="2:5" x14ac:dyDescent="0.35">
      <c r="B19" s="4" t="s">
        <v>32</v>
      </c>
      <c r="C19" s="1" t="s">
        <v>33</v>
      </c>
      <c r="D19" s="1" t="s">
        <v>34</v>
      </c>
      <c r="E19" s="5" t="s">
        <v>35</v>
      </c>
    </row>
    <row r="20" spans="2:5" x14ac:dyDescent="0.35">
      <c r="B20" s="4" t="s">
        <v>36</v>
      </c>
      <c r="C20" s="1" t="s">
        <v>37</v>
      </c>
      <c r="D20" s="1" t="s">
        <v>38</v>
      </c>
      <c r="E20" s="5" t="s">
        <v>39</v>
      </c>
    </row>
    <row r="21" spans="2:5" x14ac:dyDescent="0.35">
      <c r="B21" s="4" t="s">
        <v>40</v>
      </c>
      <c r="C21" s="1" t="s">
        <v>37</v>
      </c>
      <c r="D21" s="1" t="s">
        <v>38</v>
      </c>
      <c r="E21" s="5" t="s">
        <v>41</v>
      </c>
    </row>
    <row r="22" spans="2:5" x14ac:dyDescent="0.35">
      <c r="B22" s="4" t="s">
        <v>42</v>
      </c>
      <c r="C22" s="1" t="s">
        <v>43</v>
      </c>
      <c r="D22" s="1" t="s">
        <v>44</v>
      </c>
      <c r="E22" s="5" t="s">
        <v>45</v>
      </c>
    </row>
    <row r="23" spans="2:5" ht="15" thickBot="1" x14ac:dyDescent="0.4">
      <c r="B23" s="6" t="s">
        <v>46</v>
      </c>
      <c r="C23" s="2" t="s">
        <v>47</v>
      </c>
      <c r="D23" s="2" t="s">
        <v>48</v>
      </c>
      <c r="E23" s="7" t="s">
        <v>49</v>
      </c>
    </row>
    <row r="24" spans="2:5" ht="10" customHeight="1" x14ac:dyDescent="0.35">
      <c r="B24" s="51" t="s">
        <v>50</v>
      </c>
      <c r="C24" s="52"/>
      <c r="D24" s="52"/>
      <c r="E24" s="53"/>
    </row>
    <row r="25" spans="2:5" hidden="1" x14ac:dyDescent="0.35">
      <c r="B25" s="54"/>
      <c r="C25" s="55"/>
      <c r="D25" s="55"/>
      <c r="E25" s="56"/>
    </row>
    <row r="26" spans="2:5" ht="15" thickBot="1" x14ac:dyDescent="0.4">
      <c r="B26" s="57"/>
      <c r="C26" s="58"/>
      <c r="D26" s="58"/>
      <c r="E26" s="59"/>
    </row>
    <row r="27" spans="2:5" ht="16" thickBot="1" x14ac:dyDescent="0.4">
      <c r="B27" s="13" t="s">
        <v>51</v>
      </c>
      <c r="C27" s="14" t="s">
        <v>2</v>
      </c>
      <c r="D27" s="14" t="s">
        <v>3</v>
      </c>
      <c r="E27" s="15" t="s">
        <v>52</v>
      </c>
    </row>
    <row r="28" spans="2:5" ht="15.5" x14ac:dyDescent="0.35">
      <c r="B28" s="19" t="s">
        <v>5</v>
      </c>
      <c r="C28" s="30">
        <v>25</v>
      </c>
      <c r="D28" s="22" t="s">
        <v>6</v>
      </c>
      <c r="E28" s="9" t="s">
        <v>53</v>
      </c>
    </row>
    <row r="29" spans="2:5" ht="15.5" x14ac:dyDescent="0.35">
      <c r="B29" s="20" t="s">
        <v>8</v>
      </c>
      <c r="C29" s="31">
        <v>20</v>
      </c>
      <c r="D29" s="23" t="s">
        <v>6</v>
      </c>
      <c r="E29" s="5" t="s">
        <v>53</v>
      </c>
    </row>
    <row r="30" spans="2:5" ht="15.5" x14ac:dyDescent="0.35">
      <c r="B30" s="20" t="s">
        <v>10</v>
      </c>
      <c r="C30" s="31">
        <v>12</v>
      </c>
      <c r="D30" s="23" t="s">
        <v>6</v>
      </c>
      <c r="E30" s="5" t="s">
        <v>53</v>
      </c>
    </row>
    <row r="31" spans="2:5" ht="16" thickBot="1" x14ac:dyDescent="0.4">
      <c r="B31" s="20" t="s">
        <v>54</v>
      </c>
      <c r="C31" s="32">
        <v>20</v>
      </c>
      <c r="D31" s="23" t="s">
        <v>13</v>
      </c>
      <c r="E31" s="5" t="s">
        <v>55</v>
      </c>
    </row>
    <row r="32" spans="2:5" ht="15.5" x14ac:dyDescent="0.35">
      <c r="B32" s="20" t="s">
        <v>16</v>
      </c>
      <c r="C32" s="27">
        <f>C28*C29*C30</f>
        <v>6000</v>
      </c>
      <c r="D32" s="23" t="s">
        <v>17</v>
      </c>
      <c r="E32" s="5" t="s">
        <v>56</v>
      </c>
    </row>
    <row r="33" spans="2:5" ht="15.5" x14ac:dyDescent="0.35">
      <c r="B33" s="20" t="s">
        <v>19</v>
      </c>
      <c r="C33" s="28">
        <f>60/C31</f>
        <v>3</v>
      </c>
      <c r="D33" s="23" t="s">
        <v>57</v>
      </c>
      <c r="E33" s="5" t="s">
        <v>58</v>
      </c>
    </row>
    <row r="34" spans="2:5" ht="16" thickBot="1" x14ac:dyDescent="0.4">
      <c r="B34" s="25" t="s">
        <v>22</v>
      </c>
      <c r="C34" s="29">
        <f>C32/C33</f>
        <v>2000</v>
      </c>
      <c r="D34" s="26" t="s">
        <v>23</v>
      </c>
      <c r="E34" s="10" t="s">
        <v>24</v>
      </c>
    </row>
    <row r="35" spans="2:5" ht="15" thickBot="1" x14ac:dyDescent="0.4">
      <c r="B35" s="12"/>
      <c r="C35" s="33" t="s">
        <v>60</v>
      </c>
      <c r="D35" s="34"/>
      <c r="E35" s="37" t="e" vm="1">
        <v>#VALUE!</v>
      </c>
    </row>
    <row r="36" spans="2:5" ht="15" thickBot="1" x14ac:dyDescent="0.4">
      <c r="B36" s="11"/>
      <c r="C36" s="35" t="s">
        <v>59</v>
      </c>
      <c r="D36" s="36"/>
      <c r="E36" s="38"/>
    </row>
  </sheetData>
  <sheetProtection algorithmName="SHA-512" hashValue="7C6WIThLVrbUqNodNjjd7iewRNMFuTS6kSZZVTDxziNyoYdYmMJPhgTRqAyxfaDgZDI3yfXFOeeCIICNiSDEoA==" saltValue="53QcC+uSdJFgIsRW2v48Pw==" spinCount="100000" sheet="1" objects="1" scenarios="1"/>
  <mergeCells count="10">
    <mergeCell ref="C35:D35"/>
    <mergeCell ref="C36:D36"/>
    <mergeCell ref="E35:E36"/>
    <mergeCell ref="B11:E12"/>
    <mergeCell ref="B4:E5"/>
    <mergeCell ref="B24:E26"/>
    <mergeCell ref="B16:B17"/>
    <mergeCell ref="C16:C17"/>
    <mergeCell ref="D16:D17"/>
    <mergeCell ref="E16:E17"/>
  </mergeCells>
  <hyperlinks>
    <hyperlink ref="E35:E36" r:id="rId1" display="https://automationforum.co/" xr:uid="{8ADF4348-5871-424A-9BD9-515F486C755E}"/>
  </hyperlinks>
  <pageMargins left="0.25" right="0.25" top="0.75" bottom="0.75" header="0.3" footer="0.3"/>
  <pageSetup paperSize="9" fitToWidth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Air Exchange Calculator</vt:lpstr>
      <vt:lpstr>'Air Exchange Calculator'!Print_Area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Sundareswaran Iyalunaidu</cp:lastModifiedBy>
  <cp:lastPrinted>2025-09-22T05:17:46Z</cp:lastPrinted>
  <dcterms:created xsi:type="dcterms:W3CDTF">2025-09-19T04:21:03Z</dcterms:created>
  <dcterms:modified xsi:type="dcterms:W3CDTF">2025-09-22T10:10:45Z</dcterms:modified>
</cp:coreProperties>
</file>